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云同步数据文件\我的坚果云\2020发改\"/>
    </mc:Choice>
  </mc:AlternateContent>
  <xr:revisionPtr revIDLastSave="0" documentId="13_ncr:1_{4596ACC7-A01C-45A3-983C-6C389F03B3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Sheet1!$C$3:$U$15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1" l="1"/>
  <c r="U8" i="1" s="1"/>
  <c r="S9" i="1"/>
  <c r="U9" i="1" s="1"/>
  <c r="S7" i="1"/>
  <c r="U7" i="1" s="1"/>
  <c r="S10" i="1"/>
  <c r="U10" i="1" s="1"/>
  <c r="S6" i="1"/>
  <c r="U6" i="1" s="1"/>
  <c r="D12" i="1" l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P12" i="1"/>
  <c r="P14" i="1" s="1"/>
  <c r="Q12" i="1"/>
  <c r="Q14" i="1" s="1"/>
  <c r="R12" i="1"/>
  <c r="R14" i="1" s="1"/>
  <c r="S12" i="1" l="1"/>
  <c r="S14" i="1" s="1"/>
</calcChain>
</file>

<file path=xl/sharedStrings.xml><?xml version="1.0" encoding="utf-8"?>
<sst xmlns="http://schemas.openxmlformats.org/spreadsheetml/2006/main" count="37" uniqueCount="37">
  <si>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</si>
  <si>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</t>
  </si>
  <si>
    <t>秀英区</t>
  </si>
  <si>
    <t>龙华区</t>
  </si>
  <si>
    <t>琼山区</t>
  </si>
  <si>
    <t>美兰区</t>
  </si>
  <si>
    <t>涨跌幅度</t>
  </si>
  <si>
    <t xml:space="preserve">                    </t>
    <phoneticPr fontId="7" type="noConversion"/>
  </si>
  <si>
    <t>芹菜</t>
  </si>
  <si>
    <t>茄子</t>
  </si>
  <si>
    <t>西红柿</t>
  </si>
  <si>
    <t>土豆</t>
  </si>
  <si>
    <t>胡萝卜</t>
  </si>
  <si>
    <t>青椒</t>
  </si>
  <si>
    <t>尖椒</t>
  </si>
  <si>
    <t>圆白菜</t>
  </si>
  <si>
    <t>豆角</t>
  </si>
  <si>
    <t>韭菜</t>
  </si>
  <si>
    <t>上海青</t>
    <phoneticPr fontId="7" type="noConversion"/>
  </si>
  <si>
    <t>涨跌
幅度</t>
    <phoneticPr fontId="7" type="noConversion"/>
  </si>
  <si>
    <t>白萝卜 </t>
  </si>
  <si>
    <t>大白菜</t>
    <phoneticPr fontId="7" type="noConversion"/>
  </si>
  <si>
    <t>蒜苔</t>
    <phoneticPr fontId="7" type="noConversion"/>
  </si>
  <si>
    <t>黄瓜</t>
    <phoneticPr fontId="7" type="noConversion"/>
  </si>
  <si>
    <t xml:space="preserve">        海口市15种基本蔬菜品种各区（开发区）零售价格日报表</t>
    <phoneticPr fontId="7" type="noConversion"/>
  </si>
  <si>
    <t xml:space="preserve">地区     </t>
    <phoneticPr fontId="7" type="noConversion"/>
  </si>
  <si>
    <t>排名</t>
    <phoneticPr fontId="7" type="noConversion"/>
  </si>
  <si>
    <t>第五名</t>
    <phoneticPr fontId="7" type="noConversion"/>
  </si>
  <si>
    <t>单品均价</t>
    <phoneticPr fontId="7" type="noConversion"/>
  </si>
  <si>
    <t>桂林洋开发区</t>
    <phoneticPr fontId="7" type="noConversion"/>
  </si>
  <si>
    <t>第四名</t>
    <phoneticPr fontId="7" type="noConversion"/>
  </si>
  <si>
    <t>第一名</t>
    <phoneticPr fontId="7" type="noConversion"/>
  </si>
  <si>
    <t>第二名</t>
    <phoneticPr fontId="7" type="noConversion"/>
  </si>
  <si>
    <t>第三名</t>
    <phoneticPr fontId="7" type="noConversion"/>
  </si>
  <si>
    <t xml:space="preserve">4月4日均价
</t>
  </si>
  <si>
    <t xml:space="preserve">4月5日均价
</t>
    <phoneticPr fontId="7" type="noConversion"/>
  </si>
  <si>
    <t>监测日期：2021年4月5日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</si>
</sst>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46">
    <xf numFmtId="0" fontId="0" fillId="0" borderId="0" xfId="0"/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3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2" fillId="0" borderId="5" xfId="2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176" fontId="0" fillId="0" borderId="0" xfId="0" applyNumberFormat="1"/>
    <xf numFmtId="0" fontId="2" fillId="0" borderId="0" xfId="0" applyFont="1"/>
    <xf numFmtId="0" fontId="2" fillId="0" borderId="0" xfId="2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0" fillId="0" borderId="2" xfId="0" applyNumberFormat="1" applyBorder="1"/>
    <xf numFmtId="10" fontId="0" fillId="0" borderId="4" xfId="2" applyNumberFormat="1" applyFont="1" applyBorder="1" applyAlignment="1">
      <alignment horizontal="right" vertical="center"/>
    </xf>
    <xf numFmtId="9" fontId="0" fillId="0" borderId="4" xfId="1" applyFont="1" applyBorder="1" applyAlignment="1"/>
    <xf numFmtId="0" fontId="5" fillId="0" borderId="2" xfId="0" applyFont="1" applyBorder="1" applyAlignment="1">
      <alignment horizontal="center" vertical="top" wrapText="1"/>
    </xf>
    <xf numFmtId="0" fontId="2" fillId="0" borderId="2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58" fontId="5" fillId="0" borderId="2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2" fillId="0" borderId="14" xfId="2" applyBorder="1" applyAlignment="1">
      <alignment vertical="center"/>
    </xf>
    <xf numFmtId="0" fontId="2" fillId="0" borderId="15" xfId="2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3" fillId="0" borderId="7" xfId="0" applyFont="1" applyBorder="1"/>
    <xf numFmtId="176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 xr:uid="{00000000-0005-0000-0000-000002000000}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75413</xdr:colOff>
      <xdr:row>13</xdr:row>
      <xdr:rowOff>31751</xdr:rowOff>
    </xdr:from>
    <xdr:to>
      <xdr:col>7</xdr:col>
      <xdr:colOff>75413</xdr:colOff>
      <xdr:row>13</xdr:row>
      <xdr:rowOff>222251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5087944" y="3782220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134937</xdr:colOff>
      <xdr:row>7</xdr:row>
      <xdr:rowOff>47626</xdr:rowOff>
    </xdr:from>
    <xdr:to>
      <xdr:col>20</xdr:col>
      <xdr:colOff>134937</xdr:colOff>
      <xdr:row>7</xdr:row>
      <xdr:rowOff>238126</xdr:rowOff>
    </xdr:to>
    <xdr:cxnSp macro="">
      <xdr:nvCxnSpPr>
        <xdr:cNvPr id="49" name="直接箭头连接符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13672343" y="1940720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87316</xdr:colOff>
      <xdr:row>13</xdr:row>
      <xdr:rowOff>43657</xdr:rowOff>
    </xdr:from>
    <xdr:to>
      <xdr:col>3</xdr:col>
      <xdr:colOff>87316</xdr:colOff>
      <xdr:row>13</xdr:row>
      <xdr:rowOff>234157</xdr:rowOff>
    </xdr:to>
    <xdr:cxnSp macro="">
      <xdr:nvCxnSpPr>
        <xdr:cNvPr id="33" name="直接箭头连接符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2480472" y="3794126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115096</xdr:colOff>
      <xdr:row>13</xdr:row>
      <xdr:rowOff>63500</xdr:rowOff>
    </xdr:from>
    <xdr:to>
      <xdr:col>8</xdr:col>
      <xdr:colOff>115096</xdr:colOff>
      <xdr:row>13</xdr:row>
      <xdr:rowOff>254000</xdr:rowOff>
    </xdr:to>
    <xdr:cxnSp macro="">
      <xdr:nvCxnSpPr>
        <xdr:cNvPr id="38" name="直接箭头连接符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5782471" y="3813969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103188</xdr:colOff>
      <xdr:row>13</xdr:row>
      <xdr:rowOff>63499</xdr:rowOff>
    </xdr:from>
    <xdr:to>
      <xdr:col>11</xdr:col>
      <xdr:colOff>103188</xdr:colOff>
      <xdr:row>13</xdr:row>
      <xdr:rowOff>253999</xdr:rowOff>
    </xdr:to>
    <xdr:cxnSp macro="">
      <xdr:nvCxnSpPr>
        <xdr:cNvPr id="55" name="直接箭头连接符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7735094" y="3813968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115102</xdr:colOff>
      <xdr:row>6</xdr:row>
      <xdr:rowOff>51598</xdr:rowOff>
    </xdr:from>
    <xdr:to>
      <xdr:col>20</xdr:col>
      <xdr:colOff>115102</xdr:colOff>
      <xdr:row>6</xdr:row>
      <xdr:rowOff>254004</xdr:rowOff>
    </xdr:to>
    <xdr:cxnSp macro="">
      <xdr:nvCxnSpPr>
        <xdr:cNvPr id="31" name="直接箭头连接符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13652508" y="1635129"/>
          <a:ext cx="0" cy="2024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194471</xdr:colOff>
      <xdr:row>12</xdr:row>
      <xdr:rowOff>305596</xdr:rowOff>
    </xdr:from>
    <xdr:to>
      <xdr:col>6</xdr:col>
      <xdr:colOff>194471</xdr:colOff>
      <xdr:row>13</xdr:row>
      <xdr:rowOff>198439</xdr:rowOff>
    </xdr:to>
    <xdr:cxnSp macro="">
      <xdr:nvCxnSpPr>
        <xdr:cNvPr id="43" name="直接箭头连接符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4552159" y="3746502"/>
          <a:ext cx="0" cy="2024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142876</xdr:colOff>
      <xdr:row>13</xdr:row>
      <xdr:rowOff>19844</xdr:rowOff>
    </xdr:from>
    <xdr:to>
      <xdr:col>5</xdr:col>
      <xdr:colOff>142876</xdr:colOff>
      <xdr:row>13</xdr:row>
      <xdr:rowOff>222250</xdr:rowOff>
    </xdr:to>
    <xdr:cxnSp macro="">
      <xdr:nvCxnSpPr>
        <xdr:cNvPr id="46" name="直接箭头连接符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V="1">
          <a:off x="3845720" y="3770313"/>
          <a:ext cx="0" cy="2024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130968</xdr:colOff>
      <xdr:row>13</xdr:row>
      <xdr:rowOff>35719</xdr:rowOff>
    </xdr:from>
    <xdr:to>
      <xdr:col>16</xdr:col>
      <xdr:colOff>130968</xdr:colOff>
      <xdr:row>13</xdr:row>
      <xdr:rowOff>226219</xdr:rowOff>
    </xdr:to>
    <xdr:cxnSp macro="">
      <xdr:nvCxnSpPr>
        <xdr:cNvPr id="23" name="直接箭头连接符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1037093" y="3786188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130969</xdr:colOff>
      <xdr:row>9</xdr:row>
      <xdr:rowOff>59532</xdr:rowOff>
    </xdr:from>
    <xdr:to>
      <xdr:col>20</xdr:col>
      <xdr:colOff>130969</xdr:colOff>
      <xdr:row>9</xdr:row>
      <xdr:rowOff>250032</xdr:rowOff>
    </xdr:to>
    <xdr:cxnSp macro="">
      <xdr:nvCxnSpPr>
        <xdr:cNvPr id="27" name="直接箭头连接符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13668375" y="2571751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119063</xdr:colOff>
      <xdr:row>13</xdr:row>
      <xdr:rowOff>23813</xdr:rowOff>
    </xdr:from>
    <xdr:to>
      <xdr:col>18</xdr:col>
      <xdr:colOff>119063</xdr:colOff>
      <xdr:row>13</xdr:row>
      <xdr:rowOff>214313</xdr:rowOff>
    </xdr:to>
    <xdr:cxnSp macro="">
      <xdr:nvCxnSpPr>
        <xdr:cNvPr id="30" name="直接箭头连接符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2334876" y="3774282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83342</xdr:colOff>
      <xdr:row>13</xdr:row>
      <xdr:rowOff>35719</xdr:rowOff>
    </xdr:from>
    <xdr:to>
      <xdr:col>12</xdr:col>
      <xdr:colOff>83342</xdr:colOff>
      <xdr:row>13</xdr:row>
      <xdr:rowOff>226219</xdr:rowOff>
    </xdr:to>
    <xdr:cxnSp macro="">
      <xdr:nvCxnSpPr>
        <xdr:cNvPr id="39" name="直接箭头连接符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8370092" y="3786188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83345</xdr:colOff>
      <xdr:row>13</xdr:row>
      <xdr:rowOff>59532</xdr:rowOff>
    </xdr:from>
    <xdr:to>
      <xdr:col>9</xdr:col>
      <xdr:colOff>83345</xdr:colOff>
      <xdr:row>13</xdr:row>
      <xdr:rowOff>250032</xdr:rowOff>
    </xdr:to>
    <xdr:cxnSp macro="">
      <xdr:nvCxnSpPr>
        <xdr:cNvPr id="40" name="直接箭头连接符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405564" y="3810001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178593</xdr:colOff>
      <xdr:row>13</xdr:row>
      <xdr:rowOff>23811</xdr:rowOff>
    </xdr:from>
    <xdr:to>
      <xdr:col>10</xdr:col>
      <xdr:colOff>178593</xdr:colOff>
      <xdr:row>13</xdr:row>
      <xdr:rowOff>226217</xdr:rowOff>
    </xdr:to>
    <xdr:cxnSp macro="">
      <xdr:nvCxnSpPr>
        <xdr:cNvPr id="25" name="直接箭头连接符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7155656" y="3774280"/>
          <a:ext cx="0" cy="2024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119062</xdr:colOff>
      <xdr:row>13</xdr:row>
      <xdr:rowOff>23813</xdr:rowOff>
    </xdr:from>
    <xdr:to>
      <xdr:col>4</xdr:col>
      <xdr:colOff>119062</xdr:colOff>
      <xdr:row>13</xdr:row>
      <xdr:rowOff>226219</xdr:rowOff>
    </xdr:to>
    <xdr:cxnSp macro="">
      <xdr:nvCxnSpPr>
        <xdr:cNvPr id="26" name="直接箭头连接符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3167062" y="3774282"/>
          <a:ext cx="0" cy="2024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154781</xdr:colOff>
      <xdr:row>13</xdr:row>
      <xdr:rowOff>23812</xdr:rowOff>
    </xdr:from>
    <xdr:to>
      <xdr:col>13</xdr:col>
      <xdr:colOff>154781</xdr:colOff>
      <xdr:row>13</xdr:row>
      <xdr:rowOff>226218</xdr:rowOff>
    </xdr:to>
    <xdr:cxnSp macro="">
      <xdr:nvCxnSpPr>
        <xdr:cNvPr id="28" name="直接箭头连接符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V="1">
          <a:off x="9096375" y="3774281"/>
          <a:ext cx="0" cy="2024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119063</xdr:colOff>
      <xdr:row>13</xdr:row>
      <xdr:rowOff>23813</xdr:rowOff>
    </xdr:from>
    <xdr:to>
      <xdr:col>17</xdr:col>
      <xdr:colOff>119063</xdr:colOff>
      <xdr:row>13</xdr:row>
      <xdr:rowOff>214313</xdr:rowOff>
    </xdr:to>
    <xdr:cxnSp macro="">
      <xdr:nvCxnSpPr>
        <xdr:cNvPr id="29" name="直接箭头连接符 28">
          <a:extLst>
            <a:ext uri="{FF2B5EF4-FFF2-40B4-BE49-F238E27FC236}">
              <a16:creationId xmlns:a16="http://schemas.microsoft.com/office/drawing/2014/main" id="{6C51C696-D256-4ECE-92CA-8DEF7DA23981}"/>
            </a:ext>
          </a:extLst>
        </xdr:cNvPr>
        <xdr:cNvCxnSpPr/>
      </xdr:nvCxnSpPr>
      <xdr:spPr>
        <a:xfrm>
          <a:off x="11680032" y="3774282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83343</xdr:colOff>
      <xdr:row>13</xdr:row>
      <xdr:rowOff>35718</xdr:rowOff>
    </xdr:from>
    <xdr:to>
      <xdr:col>14</xdr:col>
      <xdr:colOff>83343</xdr:colOff>
      <xdr:row>13</xdr:row>
      <xdr:rowOff>226218</xdr:rowOff>
    </xdr:to>
    <xdr:cxnSp macro="">
      <xdr:nvCxnSpPr>
        <xdr:cNvPr id="32" name="直接箭头连接符 31">
          <a:extLst>
            <a:ext uri="{FF2B5EF4-FFF2-40B4-BE49-F238E27FC236}">
              <a16:creationId xmlns:a16="http://schemas.microsoft.com/office/drawing/2014/main" id="{D97E2E89-3C3A-4ABD-90EA-C43DCA617772}"/>
            </a:ext>
          </a:extLst>
        </xdr:cNvPr>
        <xdr:cNvCxnSpPr/>
      </xdr:nvCxnSpPr>
      <xdr:spPr>
        <a:xfrm>
          <a:off x="9679781" y="3786187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8</xdr:row>
      <xdr:rowOff>23813</xdr:rowOff>
    </xdr:from>
    <xdr:to>
      <xdr:col>20</xdr:col>
      <xdr:colOff>142875</xdr:colOff>
      <xdr:row>8</xdr:row>
      <xdr:rowOff>214313</xdr:rowOff>
    </xdr:to>
    <xdr:cxnSp macro="">
      <xdr:nvCxnSpPr>
        <xdr:cNvPr id="34" name="直接箭头连接符 33">
          <a:extLst>
            <a:ext uri="{FF2B5EF4-FFF2-40B4-BE49-F238E27FC236}">
              <a16:creationId xmlns:a16="http://schemas.microsoft.com/office/drawing/2014/main" id="{21067871-0DF7-4755-9BBA-D5014B2D4E20}"/>
            </a:ext>
          </a:extLst>
        </xdr:cNvPr>
        <xdr:cNvCxnSpPr/>
      </xdr:nvCxnSpPr>
      <xdr:spPr>
        <a:xfrm>
          <a:off x="13680281" y="2226469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83345</xdr:colOff>
      <xdr:row>13</xdr:row>
      <xdr:rowOff>35720</xdr:rowOff>
    </xdr:from>
    <xdr:to>
      <xdr:col>15</xdr:col>
      <xdr:colOff>83345</xdr:colOff>
      <xdr:row>13</xdr:row>
      <xdr:rowOff>226220</xdr:rowOff>
    </xdr:to>
    <xdr:cxnSp macro="">
      <xdr:nvCxnSpPr>
        <xdr:cNvPr id="35" name="直接箭头连接符 34">
          <a:extLst>
            <a:ext uri="{FF2B5EF4-FFF2-40B4-BE49-F238E27FC236}">
              <a16:creationId xmlns:a16="http://schemas.microsoft.com/office/drawing/2014/main" id="{86E296B4-CF97-4146-8FB6-7F611ADE4E90}"/>
            </a:ext>
          </a:extLst>
        </xdr:cNvPr>
        <xdr:cNvCxnSpPr/>
      </xdr:nvCxnSpPr>
      <xdr:spPr>
        <a:xfrm>
          <a:off x="10334626" y="3786189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5</xdr:row>
      <xdr:rowOff>35719</xdr:rowOff>
    </xdr:from>
    <xdr:to>
      <xdr:col>20</xdr:col>
      <xdr:colOff>142875</xdr:colOff>
      <xdr:row>5</xdr:row>
      <xdr:rowOff>238125</xdr:rowOff>
    </xdr:to>
    <xdr:cxnSp macro="">
      <xdr:nvCxnSpPr>
        <xdr:cNvPr id="37" name="直接箭头连接符 36">
          <a:extLst>
            <a:ext uri="{FF2B5EF4-FFF2-40B4-BE49-F238E27FC236}">
              <a16:creationId xmlns:a16="http://schemas.microsoft.com/office/drawing/2014/main" id="{EE182DB9-7D11-49A4-868D-505E34E8EE8A}"/>
            </a:ext>
          </a:extLst>
        </xdr:cNvPr>
        <xdr:cNvCxnSpPr/>
      </xdr:nvCxnSpPr>
      <xdr:spPr>
        <a:xfrm flipV="1">
          <a:off x="13680281" y="1309688"/>
          <a:ext cx="0" cy="2024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Y15"/>
  <sheetViews>
    <sheetView showGridLines="0" tabSelected="1" zoomScale="80" zoomScaleNormal="80" workbookViewId="0">
      <selection activeCell="C20" sqref="C20"/>
    </sheetView>
  </sheetViews>
  <sheetFormatPr defaultColWidth="9" defaultRowHeight="13.5"/>
  <cols>
    <col min="1" max="1" width="3.875" customWidth="1"/>
    <col min="2" max="2" width="14" customWidth="1"/>
    <col min="3" max="3" width="13.375" customWidth="1"/>
    <col min="4" max="19" width="8.625" customWidth="1"/>
    <col min="20" max="20" width="8.75" customWidth="1"/>
    <col min="21" max="21" width="9.875" customWidth="1"/>
  </cols>
  <sheetData>
    <row r="1" spans="2:25">
      <c r="V1" s="10"/>
    </row>
    <row r="2" spans="2:25" ht="14.25" thickBot="1">
      <c r="V2" s="10"/>
    </row>
    <row r="3" spans="2:25" ht="20.25">
      <c r="B3" s="42" t="s">
        <v>24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2:25" ht="17.25" customHeight="1">
      <c r="B4" s="34" t="s">
        <v>36</v>
      </c>
      <c r="C4" s="29"/>
      <c r="D4" s="27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0" t="s">
        <v>0</v>
      </c>
      <c r="S4" s="31"/>
      <c r="T4" s="31"/>
      <c r="U4" s="32"/>
    </row>
    <row r="5" spans="2:25" ht="36.6" customHeight="1">
      <c r="B5" s="25" t="s">
        <v>26</v>
      </c>
      <c r="C5" s="21" t="s">
        <v>25</v>
      </c>
      <c r="D5" s="33" t="s">
        <v>8</v>
      </c>
      <c r="E5" s="33" t="s">
        <v>18</v>
      </c>
      <c r="F5" s="33" t="s">
        <v>23</v>
      </c>
      <c r="G5" s="33" t="s">
        <v>20</v>
      </c>
      <c r="H5" s="33" t="s">
        <v>9</v>
      </c>
      <c r="I5" s="33" t="s">
        <v>10</v>
      </c>
      <c r="J5" s="33" t="s">
        <v>16</v>
      </c>
      <c r="K5" s="33" t="s">
        <v>11</v>
      </c>
      <c r="L5" s="33" t="s">
        <v>12</v>
      </c>
      <c r="M5" s="33" t="s">
        <v>13</v>
      </c>
      <c r="N5" s="33" t="s">
        <v>14</v>
      </c>
      <c r="O5" s="33" t="s">
        <v>15</v>
      </c>
      <c r="P5" s="33" t="s">
        <v>17</v>
      </c>
      <c r="Q5" s="33" t="s">
        <v>21</v>
      </c>
      <c r="R5" s="33" t="s">
        <v>22</v>
      </c>
      <c r="S5" s="19" t="s">
        <v>35</v>
      </c>
      <c r="T5" s="19" t="s">
        <v>34</v>
      </c>
      <c r="U5" s="23" t="s">
        <v>19</v>
      </c>
      <c r="Y5" s="11" t="s">
        <v>1</v>
      </c>
    </row>
    <row r="6" spans="2:25" ht="24.95" customHeight="1">
      <c r="B6" s="25" t="s">
        <v>31</v>
      </c>
      <c r="C6" s="22" t="s">
        <v>2</v>
      </c>
      <c r="D6" s="35">
        <v>4.42</v>
      </c>
      <c r="E6" s="35">
        <v>3.81</v>
      </c>
      <c r="F6" s="35">
        <v>3.54</v>
      </c>
      <c r="G6" s="35">
        <v>2.77</v>
      </c>
      <c r="H6" s="35">
        <v>3.92</v>
      </c>
      <c r="I6" s="35">
        <v>3.77</v>
      </c>
      <c r="J6" s="35">
        <v>5.15</v>
      </c>
      <c r="K6" s="35">
        <v>2.86</v>
      </c>
      <c r="L6" s="35">
        <v>3.46</v>
      </c>
      <c r="M6" s="35">
        <v>3.31</v>
      </c>
      <c r="N6" s="35">
        <v>3.96</v>
      </c>
      <c r="O6" s="35">
        <v>2.95</v>
      </c>
      <c r="P6" s="35">
        <v>4.3099999999999996</v>
      </c>
      <c r="Q6" s="35">
        <v>2.58</v>
      </c>
      <c r="R6" s="35">
        <v>8.9600000000000009</v>
      </c>
      <c r="S6" s="2">
        <f>AVERAGE(D6:R6)</f>
        <v>3.98</v>
      </c>
      <c r="T6" s="2">
        <v>3.95</v>
      </c>
      <c r="U6" s="17">
        <f>(S6-T6)/T6</f>
        <v>7.6E-3</v>
      </c>
      <c r="V6" s="12"/>
    </row>
    <row r="7" spans="2:25" ht="24.95" customHeight="1">
      <c r="B7" s="25" t="s">
        <v>32</v>
      </c>
      <c r="C7" s="22" t="s">
        <v>5</v>
      </c>
      <c r="D7" s="35">
        <v>4.41</v>
      </c>
      <c r="E7" s="35">
        <v>3.66</v>
      </c>
      <c r="F7" s="35">
        <v>3.5</v>
      </c>
      <c r="G7" s="35">
        <v>2.68</v>
      </c>
      <c r="H7" s="35">
        <v>3.71</v>
      </c>
      <c r="I7" s="35">
        <v>3.55</v>
      </c>
      <c r="J7" s="35">
        <v>4.93</v>
      </c>
      <c r="K7" s="35">
        <v>2.96</v>
      </c>
      <c r="L7" s="35">
        <v>3.43</v>
      </c>
      <c r="M7" s="35">
        <v>3.74</v>
      </c>
      <c r="N7" s="35">
        <v>4.26</v>
      </c>
      <c r="O7" s="35">
        <v>2.74</v>
      </c>
      <c r="P7" s="35">
        <v>4.5199999999999996</v>
      </c>
      <c r="Q7" s="35">
        <v>2.61</v>
      </c>
      <c r="R7" s="35">
        <v>8.9499999999999993</v>
      </c>
      <c r="S7" s="2">
        <f>AVERAGE(D7:R7)</f>
        <v>3.98</v>
      </c>
      <c r="T7" s="2">
        <v>3.95</v>
      </c>
      <c r="U7" s="17">
        <f>(S7-T7)/T7</f>
        <v>7.6E-3</v>
      </c>
    </row>
    <row r="8" spans="2:25" ht="24.95" customHeight="1">
      <c r="B8" s="25" t="s">
        <v>33</v>
      </c>
      <c r="C8" s="22" t="s">
        <v>3</v>
      </c>
      <c r="D8" s="35">
        <v>4.57</v>
      </c>
      <c r="E8" s="35">
        <v>3.63</v>
      </c>
      <c r="F8" s="35">
        <v>3.37</v>
      </c>
      <c r="G8" s="35">
        <v>2.5</v>
      </c>
      <c r="H8" s="35">
        <v>3.67</v>
      </c>
      <c r="I8" s="35">
        <v>3.74</v>
      </c>
      <c r="J8" s="35">
        <v>5.1100000000000003</v>
      </c>
      <c r="K8" s="35">
        <v>3.04</v>
      </c>
      <c r="L8" s="35">
        <v>3.41</v>
      </c>
      <c r="M8" s="35">
        <v>3.57</v>
      </c>
      <c r="N8" s="35">
        <v>4.13</v>
      </c>
      <c r="O8" s="35">
        <v>2.74</v>
      </c>
      <c r="P8" s="35">
        <v>4.22</v>
      </c>
      <c r="Q8" s="35">
        <v>2.41</v>
      </c>
      <c r="R8" s="35">
        <v>9.1999999999999993</v>
      </c>
      <c r="S8" s="2">
        <f>AVERAGE(D8:R8)</f>
        <v>3.95</v>
      </c>
      <c r="T8" s="2">
        <v>4.05</v>
      </c>
      <c r="U8" s="17">
        <f>(S8-T8)/T8</f>
        <v>-2.47E-2</v>
      </c>
    </row>
    <row r="9" spans="2:25" ht="24.95" customHeight="1">
      <c r="B9" s="25" t="s">
        <v>30</v>
      </c>
      <c r="C9" s="22" t="s">
        <v>4</v>
      </c>
      <c r="D9" s="35">
        <v>4.5599999999999996</v>
      </c>
      <c r="E9" s="35">
        <v>3.78</v>
      </c>
      <c r="F9" s="35">
        <v>3.56</v>
      </c>
      <c r="G9" s="35">
        <v>2.4700000000000002</v>
      </c>
      <c r="H9" s="35">
        <v>4.03</v>
      </c>
      <c r="I9" s="35">
        <v>3.66</v>
      </c>
      <c r="J9" s="35">
        <v>4.84</v>
      </c>
      <c r="K9" s="35">
        <v>2.88</v>
      </c>
      <c r="L9" s="35">
        <v>3.41</v>
      </c>
      <c r="M9" s="35">
        <v>3.38</v>
      </c>
      <c r="N9" s="35">
        <v>4.16</v>
      </c>
      <c r="O9" s="35">
        <v>2.71</v>
      </c>
      <c r="P9" s="35">
        <v>4.28</v>
      </c>
      <c r="Q9" s="35">
        <v>2.57</v>
      </c>
      <c r="R9" s="35">
        <v>8.75</v>
      </c>
      <c r="S9" s="2">
        <f>AVERAGE(D9:R9)</f>
        <v>3.94</v>
      </c>
      <c r="T9" s="2">
        <v>4</v>
      </c>
      <c r="U9" s="17">
        <f>(S9-T9)/T9</f>
        <v>-1.4999999999999999E-2</v>
      </c>
    </row>
    <row r="10" spans="2:25" ht="24.95" customHeight="1">
      <c r="B10" s="25" t="s">
        <v>27</v>
      </c>
      <c r="C10" s="36" t="s">
        <v>29</v>
      </c>
      <c r="D10" s="1">
        <v>4</v>
      </c>
      <c r="E10" s="1">
        <v>3.5</v>
      </c>
      <c r="F10" s="1">
        <v>3</v>
      </c>
      <c r="G10" s="1">
        <v>2.5</v>
      </c>
      <c r="H10" s="1">
        <v>3.5</v>
      </c>
      <c r="I10" s="1">
        <v>3</v>
      </c>
      <c r="J10" s="1">
        <v>4.5</v>
      </c>
      <c r="K10" s="1">
        <v>3</v>
      </c>
      <c r="L10" s="1">
        <v>3</v>
      </c>
      <c r="M10" s="1">
        <v>3.5</v>
      </c>
      <c r="N10" s="1">
        <v>4</v>
      </c>
      <c r="O10" s="1">
        <v>2</v>
      </c>
      <c r="P10" s="1">
        <v>3.5</v>
      </c>
      <c r="Q10" s="1">
        <v>2</v>
      </c>
      <c r="R10" s="1">
        <v>8.5</v>
      </c>
      <c r="S10" s="2">
        <f>AVERAGE(D10:R10)</f>
        <v>3.57</v>
      </c>
      <c r="T10" s="2">
        <v>3.69</v>
      </c>
      <c r="U10" s="17">
        <f>(S10-T10)/T10</f>
        <v>-3.2500000000000001E-2</v>
      </c>
    </row>
    <row r="11" spans="2:25" ht="24.95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X11" s="11"/>
    </row>
    <row r="12" spans="2:25" ht="24.95" customHeight="1">
      <c r="B12" s="37" t="s">
        <v>28</v>
      </c>
      <c r="C12" s="26">
        <v>44291</v>
      </c>
      <c r="D12" s="15">
        <f t="shared" ref="D12:R12" si="0">AVERAGE(D6:D10)</f>
        <v>4.3899999999999997</v>
      </c>
      <c r="E12" s="15">
        <f t="shared" si="0"/>
        <v>3.68</v>
      </c>
      <c r="F12" s="15">
        <f t="shared" si="0"/>
        <v>3.39</v>
      </c>
      <c r="G12" s="15">
        <f t="shared" si="0"/>
        <v>2.58</v>
      </c>
      <c r="H12" s="15">
        <f t="shared" si="0"/>
        <v>3.77</v>
      </c>
      <c r="I12" s="15">
        <f t="shared" si="0"/>
        <v>3.54</v>
      </c>
      <c r="J12" s="15">
        <f t="shared" si="0"/>
        <v>4.91</v>
      </c>
      <c r="K12" s="15">
        <f t="shared" si="0"/>
        <v>2.95</v>
      </c>
      <c r="L12" s="15">
        <f t="shared" si="0"/>
        <v>3.34</v>
      </c>
      <c r="M12" s="15">
        <f t="shared" si="0"/>
        <v>3.5</v>
      </c>
      <c r="N12" s="15">
        <f t="shared" si="0"/>
        <v>4.0999999999999996</v>
      </c>
      <c r="O12" s="15">
        <f t="shared" si="0"/>
        <v>2.63</v>
      </c>
      <c r="P12" s="15">
        <f t="shared" si="0"/>
        <v>4.17</v>
      </c>
      <c r="Q12" s="15">
        <f t="shared" si="0"/>
        <v>2.4300000000000002</v>
      </c>
      <c r="R12" s="15">
        <f t="shared" si="0"/>
        <v>8.8699999999999992</v>
      </c>
      <c r="S12" s="15">
        <f>AVERAGE(D12:R12)</f>
        <v>3.88</v>
      </c>
      <c r="T12" s="16"/>
      <c r="U12" s="18"/>
      <c r="V12" s="12"/>
    </row>
    <row r="13" spans="2:25" ht="24.95" customHeight="1">
      <c r="B13" s="38"/>
      <c r="C13" s="26">
        <v>44290</v>
      </c>
      <c r="D13" s="15">
        <v>4.4000000000000004</v>
      </c>
      <c r="E13" s="15">
        <v>3.67</v>
      </c>
      <c r="F13" s="15">
        <v>3.35</v>
      </c>
      <c r="G13" s="15">
        <v>2.4700000000000002</v>
      </c>
      <c r="H13" s="15">
        <v>3.78</v>
      </c>
      <c r="I13" s="15">
        <v>3.67</v>
      </c>
      <c r="J13" s="15">
        <v>5.04</v>
      </c>
      <c r="K13" s="15">
        <v>2.86</v>
      </c>
      <c r="L13" s="15">
        <v>3.44</v>
      </c>
      <c r="M13" s="15">
        <v>3.51</v>
      </c>
      <c r="N13" s="15">
        <v>4.08</v>
      </c>
      <c r="O13" s="15">
        <v>2.8</v>
      </c>
      <c r="P13" s="15">
        <v>4.26</v>
      </c>
      <c r="Q13" s="15">
        <v>2.54</v>
      </c>
      <c r="R13" s="15">
        <v>9.0399999999999991</v>
      </c>
      <c r="S13" s="15">
        <v>3.93</v>
      </c>
      <c r="T13" s="20"/>
      <c r="U13" s="5"/>
      <c r="V13" s="12"/>
      <c r="W13" s="13" t="s">
        <v>7</v>
      </c>
    </row>
    <row r="14" spans="2:25" ht="21.95" customHeight="1" thickBot="1">
      <c r="B14" s="24"/>
      <c r="C14" s="6" t="s">
        <v>6</v>
      </c>
      <c r="D14" s="3">
        <f>(D12-D13)/D13</f>
        <v>-2.3E-3</v>
      </c>
      <c r="E14" s="3">
        <f>(E12-E13)/E13</f>
        <v>2.7000000000000001E-3</v>
      </c>
      <c r="F14" s="3">
        <f t="shared" ref="F14" si="1">(F12-F13)/F13</f>
        <v>1.1900000000000001E-2</v>
      </c>
      <c r="G14" s="3">
        <f t="shared" ref="G14:Q14" si="2">(G12-G13)/G13</f>
        <v>4.4499999999999998E-2</v>
      </c>
      <c r="H14" s="3">
        <f t="shared" si="2"/>
        <v>-2.5999999999999999E-3</v>
      </c>
      <c r="I14" s="3">
        <f t="shared" si="2"/>
        <v>-3.5400000000000001E-2</v>
      </c>
      <c r="J14" s="3">
        <f t="shared" si="2"/>
        <v>-2.58E-2</v>
      </c>
      <c r="K14" s="3">
        <f t="shared" si="2"/>
        <v>3.15E-2</v>
      </c>
      <c r="L14" s="3">
        <f t="shared" si="2"/>
        <v>-2.9100000000000001E-2</v>
      </c>
      <c r="M14" s="3">
        <f t="shared" si="2"/>
        <v>-2.8E-3</v>
      </c>
      <c r="N14" s="3">
        <f t="shared" si="2"/>
        <v>4.8999999999999998E-3</v>
      </c>
      <c r="O14" s="3">
        <f t="shared" si="2"/>
        <v>-6.0699999999999997E-2</v>
      </c>
      <c r="P14" s="3">
        <f t="shared" si="2"/>
        <v>-2.1100000000000001E-2</v>
      </c>
      <c r="Q14" s="3">
        <f t="shared" si="2"/>
        <v>-4.3299999999999998E-2</v>
      </c>
      <c r="R14" s="3">
        <f t="shared" ref="R14:S14" si="3">(R12-R13)/R13</f>
        <v>-1.8800000000000001E-2</v>
      </c>
      <c r="S14" s="3">
        <f t="shared" si="3"/>
        <v>-1.2699999999999999E-2</v>
      </c>
      <c r="T14" s="3"/>
      <c r="U14" s="7"/>
    </row>
    <row r="15" spans="2:25" ht="14.25"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5"/>
      <c r="Q15" s="45"/>
      <c r="R15" s="8"/>
      <c r="S15" s="9"/>
      <c r="T15" s="9"/>
      <c r="U15" s="9"/>
    </row>
  </sheetData>
  <sortState xmlns:xlrd2="http://schemas.microsoft.com/office/spreadsheetml/2017/richdata2" ref="C6:U10">
    <sortCondition descending="1" ref="S6:S10"/>
  </sortState>
  <mergeCells count="4">
    <mergeCell ref="B12:B13"/>
    <mergeCell ref="B11:U11"/>
    <mergeCell ref="B3:U3"/>
    <mergeCell ref="P15:Q15"/>
  </mergeCells>
  <phoneticPr fontId="7" type="noConversion"/>
  <conditionalFormatting sqref="S12">
    <cfRule type="cellIs" dxfId="3" priority="161" operator="greaterThanOrEqual">
      <formula>#REF!</formula>
    </cfRule>
  </conditionalFormatting>
  <conditionalFormatting sqref="D12:R12">
    <cfRule type="cellIs" dxfId="2" priority="115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13:R13">
    <cfRule type="cellIs" dxfId="0" priority="1" operator="greaterThanOrEqual">
      <formula>#REF!</formula>
    </cfRule>
  </conditionalFormatting>
  <pageMargins left="0.26" right="0.17" top="0.74803149606299202" bottom="0.74803149606299202" header="0.31496062992126" footer="0.31496062992126"/>
  <pageSetup paperSize="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hua zhao</cp:lastModifiedBy>
  <cp:lastPrinted>2020-04-24T06:31:09Z</cp:lastPrinted>
  <dcterms:created xsi:type="dcterms:W3CDTF">2006-09-16T00:00:00Z</dcterms:created>
  <dcterms:modified xsi:type="dcterms:W3CDTF">2021-04-05T05:15:32Z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