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S10" i="1" l="1"/>
  <c r="U10" i="1" s="1"/>
  <c r="D12" i="1" l="1"/>
  <c r="D14" i="1" s="1"/>
  <c r="E12" i="1"/>
  <c r="E14" i="1" s="1"/>
  <c r="F12" i="1"/>
  <c r="G12" i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6" i="1"/>
  <c r="U6" i="1" s="1"/>
  <c r="S8" i="1"/>
  <c r="U8" i="1" s="1"/>
  <c r="S7" i="1"/>
  <c r="U7" i="1" s="1"/>
  <c r="S9" i="1"/>
  <c r="U9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<sst xmlns="http://schemas.openxmlformats.org/spreadsheetml/2006/main" count="37" uniqueCount="37">
  <si>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</si>
  <si>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</si>
  <si>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</si>
  <si>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</si>
  <si>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</si>
  <si>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</si>
  <si>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</si>
  <si>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</si>
  <si>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</si>
  <si>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</si>
  <si>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</si>
  <si>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</si>
  <si>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</si>
  <si>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</si>
  <si>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</si>
  <si>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</si>
  <si>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</si>
  <si>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</si>
  <si>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</si>
  <si>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</si>
  <si>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</si>
  <si>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</si>
  <si>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</si>
  <si>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</si>
  <si>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</si>
  <si>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</si>
  <si>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</si>
  <si>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</si>
  <si>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</si>
  <si>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</si>
  <si>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</si>
  <si>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</si>
  <si>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</si>
  <si>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</si>
  <si>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监测日期：2020年11月19日</t>
    <phoneticPr fontId="7" type="noConversion"/>
  </si>
  <si>
    <t xml:space="preserve">11月18日均价
</t>
  </si>
  <si>
    <t xml:space="preserve">11月19日均价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</si>
</sst>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59764</xdr:colOff>
      <xdr:row>13</xdr:row>
      <xdr:rowOff>26145</xdr:rowOff>
    </xdr:from>
    <xdr:to>
      <xdr:col>17</xdr:col>
      <xdr:colOff>59764</xdr:colOff>
      <xdr:row>13</xdr:row>
      <xdr:rowOff>216645</xdr:rowOff>
    </xdr:to>
    <xdr:cxnSp macro="">
      <xdr:nvCxnSpPr>
        <xdr:cNvPr id="38" name="直接箭头连接符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0720293" y="3910851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97118</xdr:colOff>
      <xdr:row>13</xdr:row>
      <xdr:rowOff>22412</xdr:rowOff>
    </xdr:from>
    <xdr:to>
      <xdr:col>16</xdr:col>
      <xdr:colOff>97120</xdr:colOff>
      <xdr:row>13</xdr:row>
      <xdr:rowOff>212914</xdr:rowOff>
    </xdr:to>
    <xdr:cxnSp macro="">
      <xdr:nvCxnSpPr>
        <xdr:cNvPr id="39" name="直接箭头连接符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10152530" y="3907118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156887</xdr:colOff>
      <xdr:row>5</xdr:row>
      <xdr:rowOff>63500</xdr:rowOff>
    </xdr:from>
    <xdr:to>
      <xdr:col>20</xdr:col>
      <xdr:colOff>156887</xdr:colOff>
      <xdr:row>5</xdr:row>
      <xdr:rowOff>254000</xdr:rowOff>
    </xdr:to>
    <xdr:cxnSp macro="">
      <xdr:nvCxnSpPr>
        <xdr:cNvPr id="33" name="直接箭头连接符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77593" y="137832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82178</xdr:colOff>
      <xdr:row>13</xdr:row>
      <xdr:rowOff>63499</xdr:rowOff>
    </xdr:from>
    <xdr:to>
      <xdr:col>10</xdr:col>
      <xdr:colOff>82178</xdr:colOff>
      <xdr:row>13</xdr:row>
      <xdr:rowOff>253999</xdr:rowOff>
    </xdr:to>
    <xdr:cxnSp macro="">
      <xdr:nvCxnSpPr>
        <xdr:cNvPr id="37" name="直接箭头连接符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506884" y="394820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97116</xdr:colOff>
      <xdr:row>13</xdr:row>
      <xdr:rowOff>14942</xdr:rowOff>
    </xdr:from>
    <xdr:to>
      <xdr:col>7</xdr:col>
      <xdr:colOff>97118</xdr:colOff>
      <xdr:row>13</xdr:row>
      <xdr:rowOff>205444</xdr:rowOff>
    </xdr:to>
    <xdr:cxnSp macro="">
      <xdr:nvCxnSpPr>
        <xdr:cNvPr id="25" name="直接箭头连接符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4706469" y="3899648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123264</xdr:colOff>
      <xdr:row>13</xdr:row>
      <xdr:rowOff>52295</xdr:rowOff>
    </xdr:from>
    <xdr:to>
      <xdr:col>9</xdr:col>
      <xdr:colOff>123266</xdr:colOff>
      <xdr:row>13</xdr:row>
      <xdr:rowOff>242797</xdr:rowOff>
    </xdr:to>
    <xdr:cxnSp macro="">
      <xdr:nvCxnSpPr>
        <xdr:cNvPr id="31" name="直接箭头连接符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 flipH="1" flipV="1">
          <a:off x="5942852" y="3937001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89649</xdr:colOff>
      <xdr:row>13</xdr:row>
      <xdr:rowOff>70971</xdr:rowOff>
    </xdr:from>
    <xdr:to>
      <xdr:col>3</xdr:col>
      <xdr:colOff>89649</xdr:colOff>
      <xdr:row>13</xdr:row>
      <xdr:rowOff>261471</xdr:rowOff>
    </xdr:to>
    <xdr:cxnSp macro="">
      <xdr:nvCxnSpPr>
        <xdr:cNvPr id="50" name="直接箭头连接符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278531" y="395567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82175</xdr:colOff>
      <xdr:row>13</xdr:row>
      <xdr:rowOff>22412</xdr:rowOff>
    </xdr:from>
    <xdr:to>
      <xdr:col>15</xdr:col>
      <xdr:colOff>82177</xdr:colOff>
      <xdr:row>13</xdr:row>
      <xdr:rowOff>212914</xdr:rowOff>
    </xdr:to>
    <xdr:cxnSp macro="">
      <xdr:nvCxnSpPr>
        <xdr:cNvPr id="24" name="直接箭头连接符 2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 flipH="1" flipV="1">
          <a:off x="9532469" y="3907118"/>
          <a:ext cx="2" cy="1905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171825</xdr:colOff>
      <xdr:row>9</xdr:row>
      <xdr:rowOff>97118</xdr:rowOff>
    </xdr:from>
    <xdr:to>
      <xdr:col>20</xdr:col>
      <xdr:colOff>171825</xdr:colOff>
      <xdr:row>9</xdr:row>
      <xdr:rowOff>287618</xdr:rowOff>
    </xdr:to>
    <xdr:cxnSp macro="">
      <xdr:nvCxnSpPr>
        <xdr:cNvPr id="27" name="直接箭头连接符 26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92531" y="269688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82179</xdr:colOff>
      <xdr:row>13</xdr:row>
      <xdr:rowOff>48558</xdr:rowOff>
    </xdr:from>
    <xdr:to>
      <xdr:col>8</xdr:col>
      <xdr:colOff>82179</xdr:colOff>
      <xdr:row>13</xdr:row>
      <xdr:rowOff>239058</xdr:rowOff>
    </xdr:to>
    <xdr:cxnSp macro="">
      <xdr:nvCxnSpPr>
        <xdr:cNvPr id="28" name="直接箭头连接符 27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5296650" y="393326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85908</xdr:colOff>
      <xdr:row>13</xdr:row>
      <xdr:rowOff>56030</xdr:rowOff>
    </xdr:from>
    <xdr:to>
      <xdr:col>12</xdr:col>
      <xdr:colOff>85908</xdr:colOff>
      <xdr:row>13</xdr:row>
      <xdr:rowOff>246530</xdr:rowOff>
    </xdr:to>
    <xdr:cxnSp macro="">
      <xdr:nvCxnSpPr>
        <xdr:cNvPr id="35" name="直接箭头连接符 3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115732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85908</xdr:colOff>
      <xdr:row>13</xdr:row>
      <xdr:rowOff>56030</xdr:rowOff>
    </xdr:from>
    <xdr:to>
      <xdr:col>13</xdr:col>
      <xdr:colOff>85908</xdr:colOff>
      <xdr:row>13</xdr:row>
      <xdr:rowOff>246530</xdr:rowOff>
    </xdr:to>
    <xdr:cxnSp macro="">
      <xdr:nvCxnSpPr>
        <xdr:cNvPr id="36" name="直接箭头连接符 3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115732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156887</xdr:colOff>
      <xdr:row>6</xdr:row>
      <xdr:rowOff>63500</xdr:rowOff>
    </xdr:from>
    <xdr:to>
      <xdr:col>20</xdr:col>
      <xdr:colOff>156887</xdr:colOff>
      <xdr:row>6</xdr:row>
      <xdr:rowOff>254000</xdr:rowOff>
    </xdr:to>
    <xdr:cxnSp macro="">
      <xdr:nvCxnSpPr>
        <xdr:cNvPr id="29" name="直接箭头连接符 28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77593" y="137832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156887</xdr:colOff>
      <xdr:row>8</xdr:row>
      <xdr:rowOff>63500</xdr:rowOff>
    </xdr:from>
    <xdr:to>
      <xdr:col>20</xdr:col>
      <xdr:colOff>156887</xdr:colOff>
      <xdr:row>8</xdr:row>
      <xdr:rowOff>254000</xdr:rowOff>
    </xdr:to>
    <xdr:cxnSp macro="">
      <xdr:nvCxnSpPr>
        <xdr:cNvPr id="32" name="直接箭头连接符 3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77593" y="137832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156887</xdr:colOff>
      <xdr:row>7</xdr:row>
      <xdr:rowOff>63500</xdr:rowOff>
    </xdr:from>
    <xdr:to>
      <xdr:col>20</xdr:col>
      <xdr:colOff>156887</xdr:colOff>
      <xdr:row>7</xdr:row>
      <xdr:rowOff>254000</xdr:rowOff>
    </xdr:to>
    <xdr:cxnSp macro="">
      <xdr:nvCxnSpPr>
        <xdr:cNvPr id="34" name="直接箭头连接符 3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2677593" y="137832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89649</xdr:colOff>
      <xdr:row>13</xdr:row>
      <xdr:rowOff>70971</xdr:rowOff>
    </xdr:from>
    <xdr:to>
      <xdr:col>4</xdr:col>
      <xdr:colOff>89649</xdr:colOff>
      <xdr:row>13</xdr:row>
      <xdr:rowOff>261471</xdr:rowOff>
    </xdr:to>
    <xdr:cxnSp macro="">
      <xdr:nvCxnSpPr>
        <xdr:cNvPr id="40" name="直接箭头连接符 3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278531" y="395567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85908</xdr:colOff>
      <xdr:row>13</xdr:row>
      <xdr:rowOff>56030</xdr:rowOff>
    </xdr:from>
    <xdr:to>
      <xdr:col>14</xdr:col>
      <xdr:colOff>85908</xdr:colOff>
      <xdr:row>13</xdr:row>
      <xdr:rowOff>246530</xdr:rowOff>
    </xdr:to>
    <xdr:cxnSp macro="">
      <xdr:nvCxnSpPr>
        <xdr:cNvPr id="41" name="直接箭头连接符 4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8325967" y="394073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93378</xdr:colOff>
      <xdr:row>13</xdr:row>
      <xdr:rowOff>70971</xdr:rowOff>
    </xdr:from>
    <xdr:to>
      <xdr:col>11</xdr:col>
      <xdr:colOff>93378</xdr:colOff>
      <xdr:row>13</xdr:row>
      <xdr:rowOff>261471</xdr:rowOff>
    </xdr:to>
    <xdr:cxnSp macro="">
      <xdr:nvCxnSpPr>
        <xdr:cNvPr id="42" name="直接箭头连接符 4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123202" y="395567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104589</xdr:colOff>
      <xdr:row>13</xdr:row>
      <xdr:rowOff>59765</xdr:rowOff>
    </xdr:from>
    <xdr:to>
      <xdr:col>18</xdr:col>
      <xdr:colOff>104589</xdr:colOff>
      <xdr:row>13</xdr:row>
      <xdr:rowOff>250265</xdr:rowOff>
    </xdr:to>
    <xdr:cxnSp macro="">
      <xdr:nvCxnSpPr>
        <xdr:cNvPr id="44" name="直接箭头连接符 4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1370236" y="3944471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89649</xdr:colOff>
      <xdr:row>13</xdr:row>
      <xdr:rowOff>70971</xdr:rowOff>
    </xdr:from>
    <xdr:to>
      <xdr:col>5</xdr:col>
      <xdr:colOff>89649</xdr:colOff>
      <xdr:row>13</xdr:row>
      <xdr:rowOff>261471</xdr:rowOff>
    </xdr:to>
    <xdr:cxnSp macro="">
      <xdr:nvCxnSpPr>
        <xdr:cNvPr id="23" name="直接箭头连接符 2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883649" y="395567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89649</xdr:colOff>
      <xdr:row>13</xdr:row>
      <xdr:rowOff>70971</xdr:rowOff>
    </xdr:from>
    <xdr:to>
      <xdr:col>6</xdr:col>
      <xdr:colOff>89649</xdr:colOff>
      <xdr:row>13</xdr:row>
      <xdr:rowOff>261471</xdr:rowOff>
    </xdr:to>
    <xdr:cxnSp macro="">
      <xdr:nvCxnSpPr>
        <xdr:cNvPr id="26" name="直接箭头连接符 2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883649" y="395567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J18" sqref="J18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4.9800000000000004</v>
      </c>
      <c r="E6" s="36">
        <v>4.3</v>
      </c>
      <c r="F6" s="36">
        <v>3.95</v>
      </c>
      <c r="G6" s="36">
        <v>2.91</v>
      </c>
      <c r="H6" s="36">
        <v>4.57</v>
      </c>
      <c r="I6" s="36">
        <v>5</v>
      </c>
      <c r="J6" s="36">
        <v>5.14</v>
      </c>
      <c r="K6" s="36">
        <v>3.09</v>
      </c>
      <c r="L6" s="36">
        <v>3.25</v>
      </c>
      <c r="M6" s="36">
        <v>5.41</v>
      </c>
      <c r="N6" s="36">
        <v>6</v>
      </c>
      <c r="O6" s="36">
        <v>3.09</v>
      </c>
      <c r="P6" s="36">
        <v>5.07</v>
      </c>
      <c r="Q6" s="36">
        <v>2.86</v>
      </c>
      <c r="R6" s="36">
        <v>8.07</v>
      </c>
      <c r="S6" s="2">
        <f>AVERAGE(D6:R6)</f>
        <v>4.51</v>
      </c>
      <c r="T6" s="2">
        <v>4.54</v>
      </c>
      <c r="U6" s="17">
        <f>(S6-T6)/T6</f>
        <v>-6.6E-3</v>
      </c>
    </row>
    <row r="7" spans="2:25" ht="25" customHeight="1">
      <c r="B7" s="26" t="s">
        <v>29</v>
      </c>
      <c r="C7" s="23" t="s">
        <v>5</v>
      </c>
      <c r="D7" s="36">
        <v>4.83</v>
      </c>
      <c r="E7" s="36">
        <v>4.5599999999999996</v>
      </c>
      <c r="F7" s="36">
        <v>4.0999999999999996</v>
      </c>
      <c r="G7" s="36">
        <v>2.99</v>
      </c>
      <c r="H7" s="36">
        <v>4.5</v>
      </c>
      <c r="I7" s="36">
        <v>5.0599999999999996</v>
      </c>
      <c r="J7" s="36">
        <v>5.05</v>
      </c>
      <c r="K7" s="36">
        <v>2.91</v>
      </c>
      <c r="L7" s="36">
        <v>3.16</v>
      </c>
      <c r="M7" s="36">
        <v>5.16</v>
      </c>
      <c r="N7" s="36">
        <v>5.79</v>
      </c>
      <c r="O7" s="36">
        <v>2.99</v>
      </c>
      <c r="P7" s="36">
        <v>4.68</v>
      </c>
      <c r="Q7" s="36">
        <v>2.98</v>
      </c>
      <c r="R7" s="36">
        <v>8.56</v>
      </c>
      <c r="S7" s="2">
        <f>AVERAGE(D7:R7)</f>
        <v>4.49</v>
      </c>
      <c r="T7" s="2">
        <v>4.53</v>
      </c>
      <c r="U7" s="17">
        <f>(S7-T7)/T7</f>
        <v>-8.8000000000000005E-3</v>
      </c>
    </row>
    <row r="8" spans="2:25" ht="25" customHeight="1">
      <c r="B8" s="26" t="s">
        <v>33</v>
      </c>
      <c r="C8" s="23" t="s">
        <v>4</v>
      </c>
      <c r="D8" s="36">
        <v>5.03</v>
      </c>
      <c r="E8" s="36">
        <v>4.88</v>
      </c>
      <c r="F8" s="36">
        <v>4.24</v>
      </c>
      <c r="G8" s="36">
        <v>2.76</v>
      </c>
      <c r="H8" s="36">
        <v>4.68</v>
      </c>
      <c r="I8" s="36">
        <v>5.09</v>
      </c>
      <c r="J8" s="36">
        <v>5.09</v>
      </c>
      <c r="K8" s="36">
        <v>3.09</v>
      </c>
      <c r="L8" s="36">
        <v>3.06</v>
      </c>
      <c r="M8" s="36">
        <v>5.15</v>
      </c>
      <c r="N8" s="36">
        <v>6.03</v>
      </c>
      <c r="O8" s="36">
        <v>2.74</v>
      </c>
      <c r="P8" s="36">
        <v>4.47</v>
      </c>
      <c r="Q8" s="36">
        <v>2.94</v>
      </c>
      <c r="R8" s="36">
        <v>8.09</v>
      </c>
      <c r="S8" s="2">
        <f>AVERAGE(D8:R8)</f>
        <v>4.49</v>
      </c>
      <c r="T8" s="2">
        <v>4.51</v>
      </c>
      <c r="U8" s="17">
        <f>(S8-T8)/T8</f>
        <v>-4.4000000000000003E-3</v>
      </c>
    </row>
    <row r="9" spans="2:25" ht="25" customHeight="1">
      <c r="B9" s="26" t="s">
        <v>30</v>
      </c>
      <c r="C9" s="23" t="s">
        <v>2</v>
      </c>
      <c r="D9" s="36">
        <v>5</v>
      </c>
      <c r="E9" s="36">
        <v>4.7300000000000004</v>
      </c>
      <c r="F9" s="36">
        <v>4.2300000000000004</v>
      </c>
      <c r="G9" s="36">
        <v>2.77</v>
      </c>
      <c r="H9" s="36">
        <v>4.1500000000000004</v>
      </c>
      <c r="I9" s="36">
        <v>5.15</v>
      </c>
      <c r="J9" s="36">
        <v>5.08</v>
      </c>
      <c r="K9" s="36">
        <v>3.12</v>
      </c>
      <c r="L9" s="36">
        <v>3.19</v>
      </c>
      <c r="M9" s="36">
        <v>5.15</v>
      </c>
      <c r="N9" s="36">
        <v>6</v>
      </c>
      <c r="O9" s="36">
        <v>3.08</v>
      </c>
      <c r="P9" s="36">
        <v>4.88</v>
      </c>
      <c r="Q9" s="36">
        <v>2.85</v>
      </c>
      <c r="R9" s="36">
        <v>7.38</v>
      </c>
      <c r="S9" s="2">
        <f>AVERAGE(D9:R9)</f>
        <v>4.45</v>
      </c>
      <c r="T9" s="2">
        <v>4.5199999999999996</v>
      </c>
      <c r="U9" s="17">
        <f>(S9-T9)/T9</f>
        <v>-1.55E-2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3.5</v>
      </c>
      <c r="F10" s="1">
        <v>3.5</v>
      </c>
      <c r="G10" s="1">
        <v>3</v>
      </c>
      <c r="H10" s="1">
        <v>3.5</v>
      </c>
      <c r="I10" s="1">
        <v>4.5</v>
      </c>
      <c r="J10" s="1">
        <v>4.5</v>
      </c>
      <c r="K10" s="1">
        <v>3</v>
      </c>
      <c r="L10" s="1">
        <v>3</v>
      </c>
      <c r="M10" s="1">
        <v>5</v>
      </c>
      <c r="N10" s="1">
        <v>6</v>
      </c>
      <c r="O10" s="1">
        <v>2.5</v>
      </c>
      <c r="P10" s="1">
        <v>4</v>
      </c>
      <c r="Q10" s="1">
        <v>2.5</v>
      </c>
      <c r="R10" s="1">
        <v>8</v>
      </c>
      <c r="S10" s="2">
        <f>AVERAGE(D10:R10)</f>
        <v>4.03</v>
      </c>
      <c r="T10" s="2">
        <v>4.0999999999999996</v>
      </c>
      <c r="U10" s="17">
        <f>(S10-T10)/T10</f>
        <v>-1.7100000000000001E-2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44154</v>
      </c>
      <c r="D12" s="15">
        <f t="shared" ref="D12:R12" si="0">AVERAGE(D6:D10)</f>
        <v>4.7699999999999996</v>
      </c>
      <c r="E12" s="15">
        <f t="shared" si="0"/>
        <v>4.3899999999999997</v>
      </c>
      <c r="F12" s="15">
        <f t="shared" si="0"/>
        <v>4</v>
      </c>
      <c r="G12" s="15">
        <f t="shared" si="0"/>
        <v>2.89</v>
      </c>
      <c r="H12" s="15">
        <f t="shared" si="0"/>
        <v>4.28</v>
      </c>
      <c r="I12" s="15">
        <f t="shared" si="0"/>
        <v>4.96</v>
      </c>
      <c r="J12" s="15">
        <f t="shared" si="0"/>
        <v>4.97</v>
      </c>
      <c r="K12" s="15">
        <f t="shared" si="0"/>
        <v>3.04</v>
      </c>
      <c r="L12" s="15">
        <f t="shared" si="0"/>
        <v>3.13</v>
      </c>
      <c r="M12" s="15">
        <f t="shared" si="0"/>
        <v>5.17</v>
      </c>
      <c r="N12" s="15">
        <f t="shared" si="0"/>
        <v>5.96</v>
      </c>
      <c r="O12" s="15">
        <f t="shared" si="0"/>
        <v>2.88</v>
      </c>
      <c r="P12" s="15">
        <f t="shared" si="0"/>
        <v>4.62</v>
      </c>
      <c r="Q12" s="15">
        <f t="shared" si="0"/>
        <v>2.83</v>
      </c>
      <c r="R12" s="15">
        <f t="shared" si="0"/>
        <v>8.02</v>
      </c>
      <c r="S12" s="15">
        <f>AVERAGE(D12:R12)</f>
        <v>4.3899999999999997</v>
      </c>
      <c r="T12" s="16"/>
      <c r="U12" s="18"/>
      <c r="V12" s="12"/>
    </row>
    <row r="13" spans="2:25" ht="25" customHeight="1">
      <c r="B13" s="38"/>
      <c r="C13" s="27">
        <v>44153</v>
      </c>
      <c r="D13" s="15">
        <v>4.92</v>
      </c>
      <c r="E13" s="15">
        <v>4.45</v>
      </c>
      <c r="F13" s="15">
        <v>4.09</v>
      </c>
      <c r="G13" s="15">
        <v>2.91</v>
      </c>
      <c r="H13" s="15">
        <v>4.26</v>
      </c>
      <c r="I13" s="15">
        <v>5</v>
      </c>
      <c r="J13" s="15">
        <v>4.95</v>
      </c>
      <c r="K13" s="15">
        <v>3.06</v>
      </c>
      <c r="L13" s="15">
        <v>3.15</v>
      </c>
      <c r="M13" s="15">
        <v>5.21</v>
      </c>
      <c r="N13" s="15">
        <v>6.04</v>
      </c>
      <c r="O13" s="15">
        <v>3</v>
      </c>
      <c r="P13" s="15">
        <v>4.5999999999999996</v>
      </c>
      <c r="Q13" s="15">
        <v>2.81</v>
      </c>
      <c r="R13" s="15">
        <v>8.17</v>
      </c>
      <c r="S13" s="15">
        <v>4.4400000000000004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-3.0499999999999999E-2</v>
      </c>
      <c r="E14" s="3">
        <f>(E12-E13)/E13</f>
        <v>-1.35E-2</v>
      </c>
      <c r="F14" s="3">
        <f t="shared" ref="F14:G14" si="1">(F12-F13)/F13</f>
        <v>-2.1999999999999999E-2</v>
      </c>
      <c r="G14" s="3">
        <f t="shared" si="1"/>
        <v>-6.8999999999999999E-3</v>
      </c>
      <c r="H14" s="3">
        <f t="shared" ref="H14:P14" si="2">(H12-H13)/H13</f>
        <v>4.7000000000000002E-3</v>
      </c>
      <c r="I14" s="3">
        <f t="shared" si="2"/>
        <v>-8.0000000000000002E-3</v>
      </c>
      <c r="J14" s="3">
        <f t="shared" si="2"/>
        <v>4.0000000000000001E-3</v>
      </c>
      <c r="K14" s="3">
        <f t="shared" si="2"/>
        <v>-6.4999999999999997E-3</v>
      </c>
      <c r="L14" s="3">
        <f t="shared" si="2"/>
        <v>-6.3E-3</v>
      </c>
      <c r="M14" s="3">
        <f t="shared" si="2"/>
        <v>-7.7000000000000002E-3</v>
      </c>
      <c r="N14" s="3">
        <f t="shared" si="2"/>
        <v>-1.32E-2</v>
      </c>
      <c r="O14" s="3">
        <f t="shared" si="2"/>
        <v>-0.04</v>
      </c>
      <c r="P14" s="3">
        <f t="shared" si="2"/>
        <v>4.3E-3</v>
      </c>
      <c r="Q14" s="3">
        <f t="shared" ref="Q14:S14" si="3">(Q12-Q13)/Q13</f>
        <v>7.1000000000000004E-3</v>
      </c>
      <c r="R14" s="3">
        <f t="shared" si="3"/>
        <v>-1.84E-2</v>
      </c>
      <c r="S14" s="3">
        <f t="shared" si="3"/>
        <v>-1.1299999999999999E-2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2020-11-19T05:03:26Z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