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王勇\Desktop\2020年081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Sheet1!$C$3:$U$15</definedName>
  </definedNames>
  <calcPr calcId="152511" fullPrecision="0"/>
</workbook>
</file>

<file path=xl/calcChain.xml><?xml version="1.0" encoding="utf-8"?>
<calcChain xmlns="http://schemas.openxmlformats.org/spreadsheetml/2006/main">
  <c r="R14" i="1" l="1"/>
  <c r="S14" i="1"/>
  <c r="E14" i="1"/>
  <c r="F14" i="1"/>
  <c r="G14" i="1"/>
  <c r="U9" i="1"/>
  <c r="U10" i="1"/>
  <c r="S10" i="1" l="1"/>
  <c r="D12" i="1" l="1"/>
  <c r="D14" i="1" s="1"/>
  <c r="E12" i="1"/>
  <c r="F12" i="1"/>
  <c r="G12" i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S6" i="1"/>
  <c r="U6" i="1" s="1"/>
  <c r="S7" i="1"/>
  <c r="U7" i="1" s="1"/>
  <c r="S8" i="1"/>
  <c r="U8" i="1" s="1"/>
  <c r="S9" i="1"/>
  <c r="S12" i="1" l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<sst xmlns="http://schemas.openxmlformats.org/spreadsheetml/2006/main" count="37" uniqueCount="37">
  <si>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</si>
  <si>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</si>
  <si>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</si>
  <si>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</si>
  <si>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</si>
  <si>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</si>
  <si>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</si>
  <si>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</si>
  <si>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7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</si>
  <si>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</si>
  <si>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</si>
  <si>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</si>
  <si>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</si>
  <si>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</si>
  <si>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</si>
  <si>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</si>
  <si>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</si>
  <si>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</si>
  <si>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</si>
  <si>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7" type="noConversion"/>
  </si>
  <si>
    <t>涨跌
幅度</t>
    <phoneticPr fontId="7" type="noConversion"/>
  </si>
  <si>
    <t>白萝卜 </t>
  </si>
  <si>
    <t>大白菜</t>
    <phoneticPr fontId="7" type="noConversion"/>
  </si>
  <si>
    <t>蒜苔</t>
    <phoneticPr fontId="7" type="noConversion"/>
  </si>
  <si>
    <t>黄瓜</t>
    <phoneticPr fontId="7" type="noConversion"/>
  </si>
  <si>
    <t xml:space="preserve">        海口市15种基本蔬菜品种各区（开发区）零售价格日报表</t>
    <phoneticPr fontId="7" type="noConversion"/>
  </si>
  <si>
    <t xml:space="preserve">地区     </t>
    <phoneticPr fontId="7" type="noConversion"/>
  </si>
  <si>
    <t>排名</t>
    <phoneticPr fontId="7" type="noConversion"/>
  </si>
  <si>
    <t>第一名</t>
    <phoneticPr fontId="7" type="noConversion"/>
  </si>
  <si>
    <t>第二名</t>
    <phoneticPr fontId="7" type="noConversion"/>
  </si>
  <si>
    <t>第四名</t>
    <phoneticPr fontId="7" type="noConversion"/>
  </si>
  <si>
    <t>第五名</t>
    <phoneticPr fontId="7" type="noConversion"/>
  </si>
  <si>
    <t>单品均价</t>
    <phoneticPr fontId="7" type="noConversion"/>
  </si>
  <si>
    <t>第三名</t>
    <phoneticPr fontId="7" type="noConversion"/>
  </si>
  <si>
    <t>监测日期：2020年9月13日</t>
    <phoneticPr fontId="7" type="noConversion"/>
  </si>
  <si>
    <t xml:space="preserve">9月12日区均价
</t>
  </si>
  <si>
    <t xml:space="preserve">9月13日区均价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</si>
</sst>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5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176" fontId="0" fillId="0" borderId="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89655</xdr:colOff>
      <xdr:row>13</xdr:row>
      <xdr:rowOff>22412</xdr:rowOff>
    </xdr:from>
    <xdr:to>
      <xdr:col>8</xdr:col>
      <xdr:colOff>97125</xdr:colOff>
      <xdr:row>13</xdr:row>
      <xdr:rowOff>254000</xdr:rowOff>
    </xdr:to>
    <xdr:cxnSp macro="">
      <xdr:nvCxnSpPr>
        <xdr:cNvPr id="50" name="直接箭头连接符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 flipH="1">
          <a:off x="5304126" y="3907118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104584</xdr:colOff>
      <xdr:row>13</xdr:row>
      <xdr:rowOff>26147</xdr:rowOff>
    </xdr:from>
    <xdr:to>
      <xdr:col>13</xdr:col>
      <xdr:colOff>104584</xdr:colOff>
      <xdr:row>13</xdr:row>
      <xdr:rowOff>257735</xdr:rowOff>
    </xdr:to>
    <xdr:cxnSp macro="">
      <xdr:nvCxnSpPr>
        <xdr:cNvPr id="39" name="直接箭头连接符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8344643" y="3910853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52294</xdr:colOff>
      <xdr:row>9</xdr:row>
      <xdr:rowOff>168087</xdr:rowOff>
    </xdr:from>
    <xdr:to>
      <xdr:col>20</xdr:col>
      <xdr:colOff>268941</xdr:colOff>
      <xdr:row>9</xdr:row>
      <xdr:rowOff>175558</xdr:rowOff>
    </xdr:to>
    <xdr:cxnSp macro="">
      <xdr:nvCxnSpPr>
        <xdr:cNvPr id="23" name="直接箭头连接符 22">
          <a:extLst>
            <a:ext uri="{FF2B5EF4-FFF2-40B4-BE49-F238E27FC236}">
              <a16:creationId xmlns="" xmlns:a16="http://schemas.microsoft.com/office/drawing/2014/main" id="{7FEFB3AC-49A4-4185-88E7-6725E8699809}"/>
            </a:ext>
          </a:extLst>
        </xdr:cNvPr>
        <xdr:cNvCxnSpPr/>
      </xdr:nvCxnSpPr>
      <xdr:spPr>
        <a:xfrm>
          <a:off x="12573000" y="2767852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112059</xdr:colOff>
      <xdr:row>13</xdr:row>
      <xdr:rowOff>11205</xdr:rowOff>
    </xdr:from>
    <xdr:to>
      <xdr:col>9</xdr:col>
      <xdr:colOff>119529</xdr:colOff>
      <xdr:row>13</xdr:row>
      <xdr:rowOff>242793</xdr:rowOff>
    </xdr:to>
    <xdr:cxnSp macro="">
      <xdr:nvCxnSpPr>
        <xdr:cNvPr id="27" name="直接箭头连接符 26">
          <a:extLst>
            <a:ext uri="{FF2B5EF4-FFF2-40B4-BE49-F238E27FC236}">
              <a16:creationId xmlns="" xmlns:a16="http://schemas.microsoft.com/office/drawing/2014/main" id="{17039230-A786-41B9-93EB-0897E53A4FC3}"/>
            </a:ext>
          </a:extLst>
        </xdr:cNvPr>
        <xdr:cNvCxnSpPr/>
      </xdr:nvCxnSpPr>
      <xdr:spPr>
        <a:xfrm flipH="1">
          <a:off x="6454588" y="380999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104596</xdr:colOff>
      <xdr:row>6</xdr:row>
      <xdr:rowOff>44826</xdr:rowOff>
    </xdr:from>
    <xdr:to>
      <xdr:col>20</xdr:col>
      <xdr:colOff>104596</xdr:colOff>
      <xdr:row>6</xdr:row>
      <xdr:rowOff>276414</xdr:rowOff>
    </xdr:to>
    <xdr:cxnSp macro="">
      <xdr:nvCxnSpPr>
        <xdr:cNvPr id="31" name="直接箭头连接符 30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625302" y="1680885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96371</xdr:colOff>
      <xdr:row>13</xdr:row>
      <xdr:rowOff>21665</xdr:rowOff>
    </xdr:from>
    <xdr:to>
      <xdr:col>12</xdr:col>
      <xdr:colOff>103841</xdr:colOff>
      <xdr:row>13</xdr:row>
      <xdr:rowOff>253253</xdr:rowOff>
    </xdr:to>
    <xdr:cxnSp macro="">
      <xdr:nvCxnSpPr>
        <xdr:cNvPr id="38" name="直接箭头连接符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7731312" y="3906371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112060</xdr:colOff>
      <xdr:row>13</xdr:row>
      <xdr:rowOff>1</xdr:rowOff>
    </xdr:from>
    <xdr:to>
      <xdr:col>3</xdr:col>
      <xdr:colOff>112060</xdr:colOff>
      <xdr:row>13</xdr:row>
      <xdr:rowOff>231589</xdr:rowOff>
    </xdr:to>
    <xdr:cxnSp macro="">
      <xdr:nvCxnSpPr>
        <xdr:cNvPr id="42" name="直接箭头连接符 4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2300942" y="388470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89654</xdr:colOff>
      <xdr:row>13</xdr:row>
      <xdr:rowOff>29883</xdr:rowOff>
    </xdr:from>
    <xdr:to>
      <xdr:col>7</xdr:col>
      <xdr:colOff>97124</xdr:colOff>
      <xdr:row>13</xdr:row>
      <xdr:rowOff>261471</xdr:rowOff>
    </xdr:to>
    <xdr:cxnSp macro="">
      <xdr:nvCxnSpPr>
        <xdr:cNvPr id="29" name="直接箭头连接符 28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 flipH="1">
          <a:off x="4093889" y="391458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74705</xdr:colOff>
      <xdr:row>13</xdr:row>
      <xdr:rowOff>14942</xdr:rowOff>
    </xdr:from>
    <xdr:to>
      <xdr:col>14</xdr:col>
      <xdr:colOff>74705</xdr:colOff>
      <xdr:row>13</xdr:row>
      <xdr:rowOff>246530</xdr:rowOff>
    </xdr:to>
    <xdr:cxnSp macro="">
      <xdr:nvCxnSpPr>
        <xdr:cNvPr id="33" name="直接箭头连接符 3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8919881" y="3899648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97124</xdr:colOff>
      <xdr:row>7</xdr:row>
      <xdr:rowOff>78442</xdr:rowOff>
    </xdr:from>
    <xdr:to>
      <xdr:col>20</xdr:col>
      <xdr:colOff>104594</xdr:colOff>
      <xdr:row>7</xdr:row>
      <xdr:rowOff>310030</xdr:rowOff>
    </xdr:to>
    <xdr:cxnSp macro="">
      <xdr:nvCxnSpPr>
        <xdr:cNvPr id="35" name="直接箭头连接符 3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12617830" y="2035736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82177</xdr:colOff>
      <xdr:row>13</xdr:row>
      <xdr:rowOff>33617</xdr:rowOff>
    </xdr:from>
    <xdr:to>
      <xdr:col>10</xdr:col>
      <xdr:colOff>89647</xdr:colOff>
      <xdr:row>13</xdr:row>
      <xdr:rowOff>265205</xdr:rowOff>
    </xdr:to>
    <xdr:cxnSp macro="">
      <xdr:nvCxnSpPr>
        <xdr:cNvPr id="40" name="直接箭头连接符 39">
          <a:extLst>
            <a:ext uri="{FF2B5EF4-FFF2-40B4-BE49-F238E27FC236}">
              <a16:creationId xmlns="" xmlns:a16="http://schemas.microsoft.com/office/drawing/2014/main" id="{17039230-A786-41B9-93EB-0897E53A4FC3}"/>
            </a:ext>
          </a:extLst>
        </xdr:cNvPr>
        <xdr:cNvCxnSpPr/>
      </xdr:nvCxnSpPr>
      <xdr:spPr>
        <a:xfrm flipH="1">
          <a:off x="6506883" y="3918323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112059</xdr:colOff>
      <xdr:row>13</xdr:row>
      <xdr:rowOff>7470</xdr:rowOff>
    </xdr:from>
    <xdr:to>
      <xdr:col>16</xdr:col>
      <xdr:colOff>112059</xdr:colOff>
      <xdr:row>13</xdr:row>
      <xdr:rowOff>239058</xdr:rowOff>
    </xdr:to>
    <xdr:cxnSp macro="">
      <xdr:nvCxnSpPr>
        <xdr:cNvPr id="46" name="直接箭头连接符 4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0167471" y="3892176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82176</xdr:colOff>
      <xdr:row>13</xdr:row>
      <xdr:rowOff>7471</xdr:rowOff>
    </xdr:from>
    <xdr:to>
      <xdr:col>15</xdr:col>
      <xdr:colOff>89646</xdr:colOff>
      <xdr:row>13</xdr:row>
      <xdr:rowOff>239059</xdr:rowOff>
    </xdr:to>
    <xdr:cxnSp macro="">
      <xdr:nvCxnSpPr>
        <xdr:cNvPr id="49" name="直接箭头连接符 48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9532470" y="3892177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119537</xdr:colOff>
      <xdr:row>8</xdr:row>
      <xdr:rowOff>22415</xdr:rowOff>
    </xdr:from>
    <xdr:to>
      <xdr:col>20</xdr:col>
      <xdr:colOff>119537</xdr:colOff>
      <xdr:row>8</xdr:row>
      <xdr:rowOff>254003</xdr:rowOff>
    </xdr:to>
    <xdr:cxnSp macro="">
      <xdr:nvCxnSpPr>
        <xdr:cNvPr id="24" name="直接箭头连接符 2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640243" y="197970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104596</xdr:colOff>
      <xdr:row>5</xdr:row>
      <xdr:rowOff>74709</xdr:rowOff>
    </xdr:from>
    <xdr:to>
      <xdr:col>20</xdr:col>
      <xdr:colOff>104596</xdr:colOff>
      <xdr:row>5</xdr:row>
      <xdr:rowOff>306297</xdr:rowOff>
    </xdr:to>
    <xdr:cxnSp macro="">
      <xdr:nvCxnSpPr>
        <xdr:cNvPr id="25" name="直接箭头连接符 24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625302" y="1389533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112060</xdr:colOff>
      <xdr:row>13</xdr:row>
      <xdr:rowOff>1</xdr:rowOff>
    </xdr:from>
    <xdr:to>
      <xdr:col>4</xdr:col>
      <xdr:colOff>112060</xdr:colOff>
      <xdr:row>13</xdr:row>
      <xdr:rowOff>231589</xdr:rowOff>
    </xdr:to>
    <xdr:cxnSp macro="">
      <xdr:nvCxnSpPr>
        <xdr:cNvPr id="34" name="直接箭头连接符 3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2300942" y="388470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112060</xdr:colOff>
      <xdr:row>13</xdr:row>
      <xdr:rowOff>1</xdr:rowOff>
    </xdr:from>
    <xdr:to>
      <xdr:col>5</xdr:col>
      <xdr:colOff>112060</xdr:colOff>
      <xdr:row>13</xdr:row>
      <xdr:rowOff>231589</xdr:rowOff>
    </xdr:to>
    <xdr:cxnSp macro="">
      <xdr:nvCxnSpPr>
        <xdr:cNvPr id="37" name="直接箭头连接符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2300942" y="388470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112060</xdr:colOff>
      <xdr:row>13</xdr:row>
      <xdr:rowOff>1</xdr:rowOff>
    </xdr:from>
    <xdr:to>
      <xdr:col>6</xdr:col>
      <xdr:colOff>112060</xdr:colOff>
      <xdr:row>13</xdr:row>
      <xdr:rowOff>231589</xdr:rowOff>
    </xdr:to>
    <xdr:cxnSp macro="">
      <xdr:nvCxnSpPr>
        <xdr:cNvPr id="41" name="直接箭头连接符 40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2300942" y="388470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112059</xdr:colOff>
      <xdr:row>13</xdr:row>
      <xdr:rowOff>7470</xdr:rowOff>
    </xdr:from>
    <xdr:to>
      <xdr:col>17</xdr:col>
      <xdr:colOff>112059</xdr:colOff>
      <xdr:row>13</xdr:row>
      <xdr:rowOff>239058</xdr:rowOff>
    </xdr:to>
    <xdr:cxnSp macro="">
      <xdr:nvCxnSpPr>
        <xdr:cNvPr id="45" name="直接箭头连接符 44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0167471" y="3892176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13</xdr:row>
      <xdr:rowOff>7470</xdr:rowOff>
    </xdr:from>
    <xdr:to>
      <xdr:col>18</xdr:col>
      <xdr:colOff>112059</xdr:colOff>
      <xdr:row>13</xdr:row>
      <xdr:rowOff>239058</xdr:rowOff>
    </xdr:to>
    <xdr:cxnSp macro="">
      <xdr:nvCxnSpPr>
        <xdr:cNvPr id="47" name="直接箭头连接符 4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0167471" y="3892176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119536</xdr:colOff>
      <xdr:row>13</xdr:row>
      <xdr:rowOff>22413</xdr:rowOff>
    </xdr:from>
    <xdr:to>
      <xdr:col>11</xdr:col>
      <xdr:colOff>119536</xdr:colOff>
      <xdr:row>13</xdr:row>
      <xdr:rowOff>254001</xdr:rowOff>
    </xdr:to>
    <xdr:cxnSp macro="">
      <xdr:nvCxnSpPr>
        <xdr:cNvPr id="48" name="直接箭头连接符 47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7149360" y="390711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zoomScale="85" zoomScaleNormal="85" workbookViewId="0">
      <selection activeCell="H17" sqref="H17"/>
    </sheetView>
  </sheetViews>
  <sheetFormatPr defaultColWidth="9" defaultRowHeight="14"/>
  <cols>
    <col min="1" max="1" width="3.90625" customWidth="1"/>
    <col min="2" max="2" width="14" customWidth="1"/>
    <col min="3" max="3" width="13.36328125" customWidth="1"/>
    <col min="4" max="19" width="8.6328125" customWidth="1"/>
    <col min="20" max="20" width="9.26953125" customWidth="1"/>
    <col min="21" max="21" width="9.90625" customWidth="1"/>
  </cols>
  <sheetData>
    <row r="1" spans="2:25">
      <c r="V1" s="10"/>
    </row>
    <row r="2" spans="2:25" ht="14.5" thickBot="1">
      <c r="V2" s="10"/>
    </row>
    <row r="3" spans="2:25" ht="21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2:25" ht="17.25" customHeight="1">
      <c r="B4" s="35" t="s">
        <v>34</v>
      </c>
      <c r="C4" s="30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1" t="s">
        <v>0</v>
      </c>
      <c r="S4" s="32"/>
      <c r="T4" s="32"/>
      <c r="U4" s="33"/>
    </row>
    <row r="5" spans="2:25" ht="36.65" customHeight="1">
      <c r="B5" s="26" t="s">
        <v>27</v>
      </c>
      <c r="C5" s="22" t="s">
        <v>26</v>
      </c>
      <c r="D5" s="34" t="s">
        <v>9</v>
      </c>
      <c r="E5" s="34" t="s">
        <v>19</v>
      </c>
      <c r="F5" s="34" t="s">
        <v>24</v>
      </c>
      <c r="G5" s="34" t="s">
        <v>21</v>
      </c>
      <c r="H5" s="34" t="s">
        <v>10</v>
      </c>
      <c r="I5" s="34" t="s">
        <v>11</v>
      </c>
      <c r="J5" s="34" t="s">
        <v>17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16</v>
      </c>
      <c r="P5" s="34" t="s">
        <v>18</v>
      </c>
      <c r="Q5" s="34" t="s">
        <v>22</v>
      </c>
      <c r="R5" s="34" t="s">
        <v>23</v>
      </c>
      <c r="S5" s="19" t="s">
        <v>36</v>
      </c>
      <c r="T5" s="19" t="s">
        <v>35</v>
      </c>
      <c r="U5" s="24" t="s">
        <v>20</v>
      </c>
      <c r="Y5" s="11" t="s">
        <v>1</v>
      </c>
    </row>
    <row r="6" spans="2:25" ht="25" customHeight="1">
      <c r="B6" s="26" t="s">
        <v>28</v>
      </c>
      <c r="C6" s="23" t="s">
        <v>3</v>
      </c>
      <c r="D6" s="36">
        <v>4.95</v>
      </c>
      <c r="E6" s="36">
        <v>4.8899999999999997</v>
      </c>
      <c r="F6" s="36">
        <v>4.1500000000000004</v>
      </c>
      <c r="G6" s="36">
        <v>2.68</v>
      </c>
      <c r="H6" s="36">
        <v>3.34</v>
      </c>
      <c r="I6" s="36">
        <v>4.68</v>
      </c>
      <c r="J6" s="36">
        <v>4.8600000000000003</v>
      </c>
      <c r="K6" s="36">
        <v>3.18</v>
      </c>
      <c r="L6" s="36">
        <v>3.55</v>
      </c>
      <c r="M6" s="36">
        <v>4.68</v>
      </c>
      <c r="N6" s="36">
        <v>4.8600000000000003</v>
      </c>
      <c r="O6" s="36">
        <v>2.83</v>
      </c>
      <c r="P6" s="36">
        <v>4.6500000000000004</v>
      </c>
      <c r="Q6" s="36">
        <v>2.86</v>
      </c>
      <c r="R6" s="36">
        <v>7.82</v>
      </c>
      <c r="S6" s="2">
        <f>AVERAGE(D6:R6)</f>
        <v>4.2699999999999996</v>
      </c>
      <c r="T6" s="2">
        <v>4.2300000000000004</v>
      </c>
      <c r="U6" s="17">
        <f>(S6-T6)/T6</f>
        <v>9.4999999999999998E-3</v>
      </c>
    </row>
    <row r="7" spans="2:25" ht="25" customHeight="1">
      <c r="B7" s="26" t="s">
        <v>29</v>
      </c>
      <c r="C7" s="23" t="s">
        <v>4</v>
      </c>
      <c r="D7" s="36">
        <v>4.82</v>
      </c>
      <c r="E7" s="36">
        <v>4.5599999999999996</v>
      </c>
      <c r="F7" s="36">
        <v>4.0999999999999996</v>
      </c>
      <c r="G7" s="36">
        <v>2.59</v>
      </c>
      <c r="H7" s="36">
        <v>3.29</v>
      </c>
      <c r="I7" s="36">
        <v>4.79</v>
      </c>
      <c r="J7" s="36">
        <v>4.9400000000000004</v>
      </c>
      <c r="K7" s="36">
        <v>3.14</v>
      </c>
      <c r="L7" s="36">
        <v>3.29</v>
      </c>
      <c r="M7" s="36">
        <v>4.6500000000000004</v>
      </c>
      <c r="N7" s="36">
        <v>4.88</v>
      </c>
      <c r="O7" s="36">
        <v>2.87</v>
      </c>
      <c r="P7" s="36">
        <v>4.6500000000000004</v>
      </c>
      <c r="Q7" s="36">
        <v>2.78</v>
      </c>
      <c r="R7" s="36">
        <v>7.94</v>
      </c>
      <c r="S7" s="2">
        <f>AVERAGE(D7:R7)</f>
        <v>4.22</v>
      </c>
      <c r="T7" s="2">
        <v>4.21</v>
      </c>
      <c r="U7" s="17">
        <f>(S7-T7)/T7</f>
        <v>2.3999999999999998E-3</v>
      </c>
    </row>
    <row r="8" spans="2:25" ht="25" customHeight="1">
      <c r="B8" s="26" t="s">
        <v>33</v>
      </c>
      <c r="C8" s="23" t="s">
        <v>5</v>
      </c>
      <c r="D8" s="36">
        <v>4.72</v>
      </c>
      <c r="E8" s="36">
        <v>4.58</v>
      </c>
      <c r="F8" s="36">
        <v>4.07</v>
      </c>
      <c r="G8" s="36">
        <v>2.61</v>
      </c>
      <c r="H8" s="36">
        <v>3.34</v>
      </c>
      <c r="I8" s="36">
        <v>4.68</v>
      </c>
      <c r="J8" s="36">
        <v>4.88</v>
      </c>
      <c r="K8" s="36">
        <v>3.01</v>
      </c>
      <c r="L8" s="36">
        <v>3.43</v>
      </c>
      <c r="M8" s="36">
        <v>4.78</v>
      </c>
      <c r="N8" s="36">
        <v>4.79</v>
      </c>
      <c r="O8" s="36">
        <v>3.03</v>
      </c>
      <c r="P8" s="36">
        <v>4.6900000000000004</v>
      </c>
      <c r="Q8" s="36">
        <v>2.77</v>
      </c>
      <c r="R8" s="36">
        <v>7.7</v>
      </c>
      <c r="S8" s="2">
        <f>AVERAGE(D8:R8)</f>
        <v>4.21</v>
      </c>
      <c r="T8" s="2">
        <v>4.22</v>
      </c>
      <c r="U8" s="17">
        <f>(S8-T8)/T8</f>
        <v>-2.3999999999999998E-3</v>
      </c>
    </row>
    <row r="9" spans="2:25" ht="25" customHeight="1">
      <c r="B9" s="26" t="s">
        <v>30</v>
      </c>
      <c r="C9" s="23" t="s">
        <v>2</v>
      </c>
      <c r="D9" s="36">
        <v>4.6900000000000004</v>
      </c>
      <c r="E9" s="36">
        <v>4.88</v>
      </c>
      <c r="F9" s="36">
        <v>4.2300000000000004</v>
      </c>
      <c r="G9" s="36">
        <v>2.65</v>
      </c>
      <c r="H9" s="36">
        <v>3.19</v>
      </c>
      <c r="I9" s="36">
        <v>4.46</v>
      </c>
      <c r="J9" s="36">
        <v>4.96</v>
      </c>
      <c r="K9" s="36">
        <v>3.14</v>
      </c>
      <c r="L9" s="36">
        <v>3.25</v>
      </c>
      <c r="M9" s="36">
        <v>4.62</v>
      </c>
      <c r="N9" s="36">
        <v>4.7300000000000004</v>
      </c>
      <c r="O9" s="36">
        <v>3.08</v>
      </c>
      <c r="P9" s="36">
        <v>4.58</v>
      </c>
      <c r="Q9" s="36">
        <v>2.8</v>
      </c>
      <c r="R9" s="36">
        <v>7.85</v>
      </c>
      <c r="S9" s="2">
        <f>AVERAGE(D9:R9)</f>
        <v>4.21</v>
      </c>
      <c r="T9" s="2">
        <v>4.18</v>
      </c>
      <c r="U9" s="17">
        <f t="shared" ref="U9:U10" si="0">(S9-T9)/T9</f>
        <v>7.1999999999999998E-3</v>
      </c>
    </row>
    <row r="10" spans="2:25" ht="25" customHeight="1">
      <c r="B10" s="26" t="s">
        <v>31</v>
      </c>
      <c r="C10" s="20" t="s">
        <v>6</v>
      </c>
      <c r="D10" s="1">
        <v>4</v>
      </c>
      <c r="E10" s="1">
        <v>4</v>
      </c>
      <c r="F10" s="1">
        <v>4</v>
      </c>
      <c r="G10" s="1">
        <v>2</v>
      </c>
      <c r="H10" s="1">
        <v>2.5</v>
      </c>
      <c r="I10" s="1">
        <v>4</v>
      </c>
      <c r="J10" s="1">
        <v>4</v>
      </c>
      <c r="K10" s="1">
        <v>3</v>
      </c>
      <c r="L10" s="1">
        <v>3</v>
      </c>
      <c r="M10" s="1">
        <v>4</v>
      </c>
      <c r="N10" s="1">
        <v>4</v>
      </c>
      <c r="O10" s="1">
        <v>3</v>
      </c>
      <c r="P10" s="1">
        <v>4</v>
      </c>
      <c r="Q10" s="1">
        <v>2.5</v>
      </c>
      <c r="R10" s="1">
        <v>7</v>
      </c>
      <c r="S10" s="2">
        <f>AVERAGE(D10:R10)</f>
        <v>3.67</v>
      </c>
      <c r="T10" s="2">
        <v>3.67</v>
      </c>
      <c r="U10" s="17">
        <f t="shared" si="0"/>
        <v>0</v>
      </c>
    </row>
    <row r="11" spans="2:25" ht="2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X11" s="11"/>
    </row>
    <row r="12" spans="2:25" ht="25" customHeight="1">
      <c r="B12" s="37" t="s">
        <v>32</v>
      </c>
      <c r="C12" s="27">
        <v>44087</v>
      </c>
      <c r="D12" s="15">
        <f t="shared" ref="D12:R12" si="1">AVERAGE(D6:D10)</f>
        <v>4.6399999999999997</v>
      </c>
      <c r="E12" s="15">
        <f t="shared" si="1"/>
        <v>4.58</v>
      </c>
      <c r="F12" s="15">
        <f t="shared" si="1"/>
        <v>4.1100000000000003</v>
      </c>
      <c r="G12" s="15">
        <f t="shared" si="1"/>
        <v>2.5099999999999998</v>
      </c>
      <c r="H12" s="15">
        <f t="shared" si="1"/>
        <v>3.13</v>
      </c>
      <c r="I12" s="15">
        <f t="shared" si="1"/>
        <v>4.5199999999999996</v>
      </c>
      <c r="J12" s="15">
        <f t="shared" si="1"/>
        <v>4.7300000000000004</v>
      </c>
      <c r="K12" s="15">
        <f t="shared" si="1"/>
        <v>3.09</v>
      </c>
      <c r="L12" s="15">
        <f t="shared" si="1"/>
        <v>3.3</v>
      </c>
      <c r="M12" s="15">
        <f t="shared" si="1"/>
        <v>4.55</v>
      </c>
      <c r="N12" s="15">
        <f t="shared" si="1"/>
        <v>4.6500000000000004</v>
      </c>
      <c r="O12" s="15">
        <f t="shared" si="1"/>
        <v>2.96</v>
      </c>
      <c r="P12" s="15">
        <f t="shared" si="1"/>
        <v>4.51</v>
      </c>
      <c r="Q12" s="15">
        <f t="shared" si="1"/>
        <v>2.74</v>
      </c>
      <c r="R12" s="15">
        <f t="shared" si="1"/>
        <v>7.66</v>
      </c>
      <c r="S12" s="15">
        <f>AVERAGE(D12:R12)</f>
        <v>4.1100000000000003</v>
      </c>
      <c r="T12" s="16"/>
      <c r="U12" s="18"/>
      <c r="V12" s="12"/>
    </row>
    <row r="13" spans="2:25" ht="25" customHeight="1">
      <c r="B13" s="38"/>
      <c r="C13" s="27">
        <v>44086</v>
      </c>
      <c r="D13" s="15">
        <v>4.62</v>
      </c>
      <c r="E13" s="15">
        <v>4.57</v>
      </c>
      <c r="F13" s="15">
        <v>4.08</v>
      </c>
      <c r="G13" s="15">
        <v>2.48</v>
      </c>
      <c r="H13" s="15">
        <v>3.15</v>
      </c>
      <c r="I13" s="15">
        <v>4.53</v>
      </c>
      <c r="J13" s="15">
        <v>4.75</v>
      </c>
      <c r="K13" s="15">
        <v>3.1</v>
      </c>
      <c r="L13" s="15">
        <v>3.29</v>
      </c>
      <c r="M13" s="15">
        <v>4.5599999999999996</v>
      </c>
      <c r="N13" s="15">
        <v>4.6100000000000003</v>
      </c>
      <c r="O13" s="15">
        <v>2.93</v>
      </c>
      <c r="P13" s="15">
        <v>4.5199999999999996</v>
      </c>
      <c r="Q13" s="15">
        <v>2.71</v>
      </c>
      <c r="R13" s="15">
        <v>7.62</v>
      </c>
      <c r="S13" s="15">
        <v>4.0999999999999996</v>
      </c>
      <c r="T13" s="21"/>
      <c r="U13" s="5"/>
      <c r="V13" s="12"/>
      <c r="W13" s="13" t="s">
        <v>8</v>
      </c>
    </row>
    <row r="14" spans="2:25" ht="22" customHeight="1" thickBot="1">
      <c r="B14" s="25"/>
      <c r="C14" s="6" t="s">
        <v>7</v>
      </c>
      <c r="D14" s="3">
        <f>(D12-D13)/D13</f>
        <v>4.3E-3</v>
      </c>
      <c r="E14" s="3">
        <f t="shared" ref="E14:G14" si="2">(E12-E13)/E13</f>
        <v>2.2000000000000001E-3</v>
      </c>
      <c r="F14" s="3">
        <f t="shared" si="2"/>
        <v>7.4000000000000003E-3</v>
      </c>
      <c r="G14" s="3">
        <f t="shared" si="2"/>
        <v>1.21E-2</v>
      </c>
      <c r="H14" s="3">
        <f t="shared" ref="F14:L14" si="3">(H12-H13)/H13</f>
        <v>-6.3E-3</v>
      </c>
      <c r="I14" s="3">
        <f t="shared" si="3"/>
        <v>-2.2000000000000001E-3</v>
      </c>
      <c r="J14" s="3">
        <f t="shared" si="3"/>
        <v>-4.1999999999999997E-3</v>
      </c>
      <c r="K14" s="3">
        <f t="shared" si="3"/>
        <v>-3.2000000000000002E-3</v>
      </c>
      <c r="L14" s="3">
        <f t="shared" si="3"/>
        <v>3.0000000000000001E-3</v>
      </c>
      <c r="M14" s="3">
        <f t="shared" ref="M14:S14" si="4">(M12-M13)/M13</f>
        <v>-2.2000000000000001E-3</v>
      </c>
      <c r="N14" s="3">
        <f t="shared" si="4"/>
        <v>8.6999999999999994E-3</v>
      </c>
      <c r="O14" s="3">
        <f t="shared" si="4"/>
        <v>1.0200000000000001E-2</v>
      </c>
      <c r="P14" s="3">
        <f t="shared" si="4"/>
        <v>-2.2000000000000001E-3</v>
      </c>
      <c r="Q14" s="3">
        <f t="shared" si="4"/>
        <v>1.11E-2</v>
      </c>
      <c r="R14" s="3">
        <f t="shared" si="4"/>
        <v>5.1999999999999998E-3</v>
      </c>
      <c r="S14" s="3">
        <f t="shared" si="4"/>
        <v>2.3999999999999998E-3</v>
      </c>
      <c r="T14" s="3"/>
      <c r="U14" s="7"/>
    </row>
    <row r="15" spans="2:25" ht="1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8"/>
      <c r="S15" s="9"/>
      <c r="T15" s="9"/>
      <c r="U15" s="9"/>
    </row>
  </sheetData>
  <sortState ref="C6:U10">
    <sortCondition descending="1" ref="S6:S10"/>
  </sortState>
  <mergeCells count="4">
    <mergeCell ref="B12:B13"/>
    <mergeCell ref="B11:U11"/>
    <mergeCell ref="B3:U3"/>
    <mergeCell ref="P15:Q15"/>
  </mergeCells>
  <phoneticPr fontId="7" type="noConversion"/>
  <conditionalFormatting sqref="S12">
    <cfRule type="cellIs" dxfId="3" priority="161" operator="greaterThanOrEqual">
      <formula>#REF!</formula>
    </cfRule>
  </conditionalFormatting>
  <conditionalFormatting sqref="D12:R12">
    <cfRule type="cellIs" dxfId="2" priority="11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王勇</cp:lastModifiedBy>
  <cp:lastPrinted>2020-04-24T06:31:09Z</cp:lastPrinted>
  <dcterms:created xsi:type="dcterms:W3CDTF">2006-09-16T00:00:00Z</dcterms:created>
  <dcterms:modified xsi:type="dcterms:W3CDTF">2020-09-13T03:30:40Z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