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Area" localSheetId="0">Sheet1!$C$3:$U$15</definedName>
  </definedNames>
  <calcPr calcId="144525" fullPrecision="0"/>
</workbook>
</file>

<file path=xl/sharedStrings.xml><?xml version="1.0" encoding="utf-8"?>
<sst xmlns="http://schemas.openxmlformats.org/spreadsheetml/2006/main" count="37" uniqueCount="37">
  <si>
    <t xml:space="preserve">        海口市15种基本蔬菜品种各区（开发区）零售价格日报表</t>
  </si>
  <si>
    <t>监测日期：2020年7月29日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</si>
  <si>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1"/>
        <color theme="1"/>
        <rFont val="宋体"/>
        <charset val="134"/>
        <scheme val="minor"/>
      </rPr>
      <t>单位：元/斤</t>
    </r>
  </si>
  <si>
    <t>排名</t>
  </si>
  <si>
    <t xml:space="preserve">地区     </t>
  </si>
  <si>
    <t>芹菜</t>
  </si>
  <si>
    <t>上海青</t>
  </si>
  <si>
    <t>黄瓜</t>
  </si>
  <si>
    <t>白萝卜 </t>
  </si>
  <si>
    <t>茄子</t>
  </si>
  <si>
    <t>西红柿</t>
  </si>
  <si>
    <t>豆角</t>
  </si>
  <si>
    <t>土豆</t>
  </si>
  <si>
    <t>胡萝卜</t>
  </si>
  <si>
    <t>青椒</t>
  </si>
  <si>
    <t>尖椒</t>
  </si>
  <si>
    <t>圆白菜</t>
  </si>
  <si>
    <t>韭菜</t>
  </si>
  <si>
    <t>大白菜</t>
  </si>
  <si>
    <t>蒜苔</t>
  </si>
  <si>
    <t xml:space="preserve">7月29日区均价
</t>
  </si>
  <si>
    <t xml:space="preserve">7月28日区均价
</t>
  </si>
  <si>
    <t>涨跌
幅度</t>
  </si>
  <si>
    <t xml:space="preserve"> </t>
  </si>
  <si>
    <t>第一名</t>
  </si>
  <si>
    <t>龙华区</t>
  </si>
  <si>
    <t>第二名</t>
  </si>
  <si>
    <t>琼山区</t>
  </si>
  <si>
    <t>第三名</t>
  </si>
  <si>
    <t>美兰区</t>
  </si>
  <si>
    <t>第四名</t>
  </si>
  <si>
    <t>秀英区</t>
  </si>
  <si>
    <t>第五名</t>
  </si>
  <si>
    <t>桂林洋开发区</t>
  </si>
  <si>
    <t>单品均价</t>
  </si>
  <si>
    <t xml:space="preserve">                    </t>
  </si>
  <si>
    <t>涨跌幅度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</si>
</sst>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);[Red]\(0.00\)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黑体"/>
      <charset val="134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21" applyNumberFormat="0" applyAlignment="0" applyProtection="0">
      <alignment vertical="center"/>
    </xf>
    <xf numFmtId="0" fontId="27" fillId="15" borderId="25" applyNumberFormat="0" applyAlignment="0" applyProtection="0">
      <alignment vertical="center"/>
    </xf>
    <xf numFmtId="0" fontId="10" fillId="7" borderId="1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</cellStyleXfs>
  <cellXfs count="51">
    <xf numFmtId="0" fontId="0" fillId="0" borderId="0" xfId="0"/>
    <xf numFmtId="0" fontId="1" fillId="0" borderId="1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/>
    </xf>
    <xf numFmtId="0" fontId="2" fillId="0" borderId="3" xfId="0" applyFont="1" applyBorder="1"/>
    <xf numFmtId="0" fontId="3" fillId="0" borderId="4" xfId="49" applyFont="1" applyBorder="1" applyAlignment="1">
      <alignment vertical="center"/>
    </xf>
    <xf numFmtId="0" fontId="3" fillId="0" borderId="0" xfId="49" applyBorder="1" applyAlignment="1">
      <alignment vertical="center"/>
    </xf>
    <xf numFmtId="0" fontId="1" fillId="0" borderId="0" xfId="49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49" applyFont="1" applyBorder="1" applyAlignment="1">
      <alignment horizontal="center" vertical="center" wrapText="1"/>
    </xf>
    <xf numFmtId="0" fontId="4" fillId="0" borderId="6" xfId="49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58" fontId="6" fillId="0" borderId="6" xfId="49" applyNumberFormat="1" applyFont="1" applyBorder="1" applyAlignment="1">
      <alignment horizontal="center" vertical="center"/>
    </xf>
    <xf numFmtId="176" fontId="3" fillId="0" borderId="6" xfId="49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3" fillId="0" borderId="11" xfId="49" applyBorder="1" applyAlignment="1">
      <alignment horizontal="center" vertical="center"/>
    </xf>
    <xf numFmtId="10" fontId="0" fillId="0" borderId="11" xfId="49" applyNumberFormat="1" applyFont="1" applyBorder="1" applyAlignment="1">
      <alignment horizontal="right" vertical="center"/>
    </xf>
    <xf numFmtId="0" fontId="3" fillId="0" borderId="0" xfId="49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/>
    <xf numFmtId="0" fontId="1" fillId="0" borderId="12" xfId="49" applyFont="1" applyBorder="1" applyAlignment="1">
      <alignment horizontal="center" vertical="center"/>
    </xf>
    <xf numFmtId="0" fontId="0" fillId="0" borderId="13" xfId="49" applyFont="1" applyBorder="1" applyAlignment="1">
      <alignment vertical="center"/>
    </xf>
    <xf numFmtId="0" fontId="3" fillId="0" borderId="14" xfId="49" applyBorder="1" applyAlignment="1">
      <alignment vertical="center"/>
    </xf>
    <xf numFmtId="0" fontId="3" fillId="0" borderId="15" xfId="49" applyBorder="1" applyAlignment="1">
      <alignment vertical="center"/>
    </xf>
    <xf numFmtId="0" fontId="6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/>
    </xf>
    <xf numFmtId="10" fontId="0" fillId="0" borderId="16" xfId="49" applyNumberFormat="1" applyFont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0" xfId="0" applyFont="1"/>
    <xf numFmtId="176" fontId="0" fillId="0" borderId="6" xfId="0" applyNumberFormat="1" applyBorder="1"/>
    <xf numFmtId="9" fontId="0" fillId="0" borderId="16" xfId="11" applyFont="1" applyBorder="1" applyAlignment="1"/>
    <xf numFmtId="176" fontId="0" fillId="0" borderId="0" xfId="0" applyNumberFormat="1"/>
    <xf numFmtId="0" fontId="3" fillId="0" borderId="6" xfId="49" applyBorder="1" applyAlignment="1">
      <alignment horizontal="center" vertical="center"/>
    </xf>
    <xf numFmtId="0" fontId="3" fillId="0" borderId="16" xfId="49" applyBorder="1" applyAlignment="1">
      <alignment vertical="center"/>
    </xf>
    <xf numFmtId="0" fontId="3" fillId="0" borderId="0" xfId="0" applyFont="1"/>
    <xf numFmtId="0" fontId="3" fillId="0" borderId="18" xfId="49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theme="1"/>
      </font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17</xdr:col>
      <xdr:colOff>156882</xdr:colOff>
      <xdr:row>13</xdr:row>
      <xdr:rowOff>44823</xdr:rowOff>
    </xdr:from>
    <xdr:to>
      <xdr:col>17</xdr:col>
      <xdr:colOff>163489</xdr:colOff>
      <xdr:row>13</xdr:row>
      <xdr:rowOff>216700</xdr:rowOff>
    </xdr:to>
    <xdr:cxnSp>
      <xdr:nvCxnSpPr>
        <xdr:cNvPr id="28" name="直接箭头连接符 27"/>
        <xdr:cNvCxnSpPr/>
      </xdr:nvCxnSpPr>
      <xdr:spPr>
        <a:xfrm flipH="1" flipV="1">
          <a:off x="11739245" y="3872865"/>
          <a:ext cx="6350" cy="17208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145677</xdr:colOff>
      <xdr:row>7</xdr:row>
      <xdr:rowOff>78441</xdr:rowOff>
    </xdr:from>
    <xdr:to>
      <xdr:col>20</xdr:col>
      <xdr:colOff>152284</xdr:colOff>
      <xdr:row>7</xdr:row>
      <xdr:rowOff>250318</xdr:rowOff>
    </xdr:to>
    <xdr:cxnSp>
      <xdr:nvCxnSpPr>
        <xdr:cNvPr id="33" name="直接箭头连接符 32"/>
        <xdr:cNvCxnSpPr/>
      </xdr:nvCxnSpPr>
      <xdr:spPr>
        <a:xfrm flipH="1" flipV="1">
          <a:off x="13747115" y="2005330"/>
          <a:ext cx="6350" cy="17208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190498</xdr:colOff>
      <xdr:row>13</xdr:row>
      <xdr:rowOff>44824</xdr:rowOff>
    </xdr:from>
    <xdr:to>
      <xdr:col>14</xdr:col>
      <xdr:colOff>197105</xdr:colOff>
      <xdr:row>13</xdr:row>
      <xdr:rowOff>216701</xdr:rowOff>
    </xdr:to>
    <xdr:cxnSp>
      <xdr:nvCxnSpPr>
        <xdr:cNvPr id="42" name="直接箭头连接符 41"/>
        <xdr:cNvCxnSpPr/>
      </xdr:nvCxnSpPr>
      <xdr:spPr>
        <a:xfrm flipH="1" flipV="1">
          <a:off x="9800590" y="3872865"/>
          <a:ext cx="6985" cy="17208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100853</xdr:colOff>
      <xdr:row>13</xdr:row>
      <xdr:rowOff>67236</xdr:rowOff>
    </xdr:from>
    <xdr:to>
      <xdr:col>13</xdr:col>
      <xdr:colOff>107460</xdr:colOff>
      <xdr:row>13</xdr:row>
      <xdr:rowOff>239113</xdr:rowOff>
    </xdr:to>
    <xdr:cxnSp>
      <xdr:nvCxnSpPr>
        <xdr:cNvPr id="23" name="直接箭头连接符 22"/>
        <xdr:cNvCxnSpPr/>
      </xdr:nvCxnSpPr>
      <xdr:spPr>
        <a:xfrm flipH="1" flipV="1">
          <a:off x="9053830" y="3895090"/>
          <a:ext cx="6985" cy="17208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156882</xdr:colOff>
      <xdr:row>5</xdr:row>
      <xdr:rowOff>44823</xdr:rowOff>
    </xdr:from>
    <xdr:to>
      <xdr:col>20</xdr:col>
      <xdr:colOff>156882</xdr:colOff>
      <xdr:row>5</xdr:row>
      <xdr:rowOff>251389</xdr:rowOff>
    </xdr:to>
    <xdr:cxnSp>
      <xdr:nvCxnSpPr>
        <xdr:cNvPr id="27" name="直接箭头连接符 26"/>
        <xdr:cNvCxnSpPr/>
      </xdr:nvCxnSpPr>
      <xdr:spPr>
        <a:xfrm>
          <a:off x="13758545" y="1337945"/>
          <a:ext cx="0" cy="2063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134470</xdr:colOff>
      <xdr:row>13</xdr:row>
      <xdr:rowOff>44824</xdr:rowOff>
    </xdr:from>
    <xdr:to>
      <xdr:col>11</xdr:col>
      <xdr:colOff>134470</xdr:colOff>
      <xdr:row>13</xdr:row>
      <xdr:rowOff>251390</xdr:rowOff>
    </xdr:to>
    <xdr:cxnSp>
      <xdr:nvCxnSpPr>
        <xdr:cNvPr id="31" name="直接箭头连接符 30"/>
        <xdr:cNvCxnSpPr/>
      </xdr:nvCxnSpPr>
      <xdr:spPr>
        <a:xfrm>
          <a:off x="7773035" y="3872865"/>
          <a:ext cx="0" cy="2063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89647</xdr:colOff>
      <xdr:row>13</xdr:row>
      <xdr:rowOff>67237</xdr:rowOff>
    </xdr:from>
    <xdr:to>
      <xdr:col>5</xdr:col>
      <xdr:colOff>89647</xdr:colOff>
      <xdr:row>13</xdr:row>
      <xdr:rowOff>273803</xdr:rowOff>
    </xdr:to>
    <xdr:cxnSp>
      <xdr:nvCxnSpPr>
        <xdr:cNvPr id="32" name="直接箭头连接符 31"/>
        <xdr:cNvCxnSpPr/>
      </xdr:nvCxnSpPr>
      <xdr:spPr>
        <a:xfrm>
          <a:off x="3785235" y="3895090"/>
          <a:ext cx="0" cy="20701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123266</xdr:colOff>
      <xdr:row>13</xdr:row>
      <xdr:rowOff>33619</xdr:rowOff>
    </xdr:from>
    <xdr:to>
      <xdr:col>16</xdr:col>
      <xdr:colOff>123266</xdr:colOff>
      <xdr:row>13</xdr:row>
      <xdr:rowOff>240185</xdr:rowOff>
    </xdr:to>
    <xdr:cxnSp>
      <xdr:nvCxnSpPr>
        <xdr:cNvPr id="39" name="直接箭头连接符 38"/>
        <xdr:cNvCxnSpPr/>
      </xdr:nvCxnSpPr>
      <xdr:spPr>
        <a:xfrm>
          <a:off x="11048365" y="3861435"/>
          <a:ext cx="0" cy="20701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44825</xdr:colOff>
      <xdr:row>13</xdr:row>
      <xdr:rowOff>156883</xdr:rowOff>
    </xdr:from>
    <xdr:to>
      <xdr:col>6</xdr:col>
      <xdr:colOff>268943</xdr:colOff>
      <xdr:row>13</xdr:row>
      <xdr:rowOff>156883</xdr:rowOff>
    </xdr:to>
    <xdr:cxnSp>
      <xdr:nvCxnSpPr>
        <xdr:cNvPr id="25" name="直接箭头连接符 24"/>
        <xdr:cNvCxnSpPr/>
      </xdr:nvCxnSpPr>
      <xdr:spPr>
        <a:xfrm>
          <a:off x="4397375" y="3985260"/>
          <a:ext cx="22415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168088</xdr:colOff>
      <xdr:row>13</xdr:row>
      <xdr:rowOff>56029</xdr:rowOff>
    </xdr:from>
    <xdr:to>
      <xdr:col>12</xdr:col>
      <xdr:colOff>174695</xdr:colOff>
      <xdr:row>13</xdr:row>
      <xdr:rowOff>227906</xdr:rowOff>
    </xdr:to>
    <xdr:cxnSp>
      <xdr:nvCxnSpPr>
        <xdr:cNvPr id="40" name="直接箭头连接符 39"/>
        <xdr:cNvCxnSpPr/>
      </xdr:nvCxnSpPr>
      <xdr:spPr>
        <a:xfrm flipH="1" flipV="1">
          <a:off x="8463915" y="3884295"/>
          <a:ext cx="6985" cy="1714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179294</xdr:colOff>
      <xdr:row>13</xdr:row>
      <xdr:rowOff>22412</xdr:rowOff>
    </xdr:from>
    <xdr:to>
      <xdr:col>10</xdr:col>
      <xdr:colOff>185901</xdr:colOff>
      <xdr:row>13</xdr:row>
      <xdr:rowOff>194289</xdr:rowOff>
    </xdr:to>
    <xdr:cxnSp>
      <xdr:nvCxnSpPr>
        <xdr:cNvPr id="45" name="直接箭头连接符 44"/>
        <xdr:cNvCxnSpPr/>
      </xdr:nvCxnSpPr>
      <xdr:spPr>
        <a:xfrm flipH="1" flipV="1">
          <a:off x="7160895" y="3850640"/>
          <a:ext cx="6350" cy="1714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134471</xdr:colOff>
      <xdr:row>13</xdr:row>
      <xdr:rowOff>44824</xdr:rowOff>
    </xdr:from>
    <xdr:to>
      <xdr:col>9</xdr:col>
      <xdr:colOff>141078</xdr:colOff>
      <xdr:row>13</xdr:row>
      <xdr:rowOff>216701</xdr:rowOff>
    </xdr:to>
    <xdr:cxnSp>
      <xdr:nvCxnSpPr>
        <xdr:cNvPr id="47" name="直接箭头连接符 46"/>
        <xdr:cNvCxnSpPr/>
      </xdr:nvCxnSpPr>
      <xdr:spPr>
        <a:xfrm flipH="1" flipV="1">
          <a:off x="6458585" y="3872865"/>
          <a:ext cx="6985" cy="17208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145676</xdr:colOff>
      <xdr:row>6</xdr:row>
      <xdr:rowOff>44823</xdr:rowOff>
    </xdr:from>
    <xdr:to>
      <xdr:col>20</xdr:col>
      <xdr:colOff>152283</xdr:colOff>
      <xdr:row>6</xdr:row>
      <xdr:rowOff>216700</xdr:rowOff>
    </xdr:to>
    <xdr:cxnSp>
      <xdr:nvCxnSpPr>
        <xdr:cNvPr id="36" name="直接箭头连接符 35"/>
        <xdr:cNvCxnSpPr/>
      </xdr:nvCxnSpPr>
      <xdr:spPr>
        <a:xfrm flipH="1" flipV="1">
          <a:off x="13747115" y="1654810"/>
          <a:ext cx="6350" cy="17208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123265</xdr:colOff>
      <xdr:row>13</xdr:row>
      <xdr:rowOff>44823</xdr:rowOff>
    </xdr:from>
    <xdr:to>
      <xdr:col>18</xdr:col>
      <xdr:colOff>129872</xdr:colOff>
      <xdr:row>13</xdr:row>
      <xdr:rowOff>216700</xdr:rowOff>
    </xdr:to>
    <xdr:cxnSp>
      <xdr:nvCxnSpPr>
        <xdr:cNvPr id="38" name="直接箭头连接符 37"/>
        <xdr:cNvCxnSpPr/>
      </xdr:nvCxnSpPr>
      <xdr:spPr>
        <a:xfrm flipH="1" flipV="1">
          <a:off x="12362815" y="3872865"/>
          <a:ext cx="6350" cy="17208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168089</xdr:colOff>
      <xdr:row>13</xdr:row>
      <xdr:rowOff>33618</xdr:rowOff>
    </xdr:from>
    <xdr:to>
      <xdr:col>15</xdr:col>
      <xdr:colOff>174696</xdr:colOff>
      <xdr:row>13</xdr:row>
      <xdr:rowOff>205495</xdr:rowOff>
    </xdr:to>
    <xdr:cxnSp>
      <xdr:nvCxnSpPr>
        <xdr:cNvPr id="46" name="直接箭头连接符 45"/>
        <xdr:cNvCxnSpPr/>
      </xdr:nvCxnSpPr>
      <xdr:spPr>
        <a:xfrm flipH="1" flipV="1">
          <a:off x="10435590" y="3861435"/>
          <a:ext cx="6985" cy="17208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134470</xdr:colOff>
      <xdr:row>13</xdr:row>
      <xdr:rowOff>22411</xdr:rowOff>
    </xdr:from>
    <xdr:to>
      <xdr:col>8</xdr:col>
      <xdr:colOff>141077</xdr:colOff>
      <xdr:row>13</xdr:row>
      <xdr:rowOff>194288</xdr:rowOff>
    </xdr:to>
    <xdr:cxnSp>
      <xdr:nvCxnSpPr>
        <xdr:cNvPr id="48" name="直接箭头连接符 47"/>
        <xdr:cNvCxnSpPr/>
      </xdr:nvCxnSpPr>
      <xdr:spPr>
        <a:xfrm flipH="1" flipV="1">
          <a:off x="5801360" y="3850640"/>
          <a:ext cx="6985" cy="1714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168087</xdr:colOff>
      <xdr:row>13</xdr:row>
      <xdr:rowOff>22411</xdr:rowOff>
    </xdr:from>
    <xdr:to>
      <xdr:col>7</xdr:col>
      <xdr:colOff>174694</xdr:colOff>
      <xdr:row>13</xdr:row>
      <xdr:rowOff>194288</xdr:rowOff>
    </xdr:to>
    <xdr:cxnSp>
      <xdr:nvCxnSpPr>
        <xdr:cNvPr id="49" name="直接箭头连接符 48"/>
        <xdr:cNvCxnSpPr/>
      </xdr:nvCxnSpPr>
      <xdr:spPr>
        <a:xfrm flipH="1" flipV="1">
          <a:off x="5177790" y="3850640"/>
          <a:ext cx="6985" cy="1714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145676</xdr:colOff>
      <xdr:row>13</xdr:row>
      <xdr:rowOff>56029</xdr:rowOff>
    </xdr:from>
    <xdr:to>
      <xdr:col>4</xdr:col>
      <xdr:colOff>152283</xdr:colOff>
      <xdr:row>13</xdr:row>
      <xdr:rowOff>227906</xdr:rowOff>
    </xdr:to>
    <xdr:cxnSp>
      <xdr:nvCxnSpPr>
        <xdr:cNvPr id="50" name="直接箭头连接符 49"/>
        <xdr:cNvCxnSpPr/>
      </xdr:nvCxnSpPr>
      <xdr:spPr>
        <a:xfrm flipH="1" flipV="1">
          <a:off x="3183890" y="3884295"/>
          <a:ext cx="6350" cy="1714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145676</xdr:colOff>
      <xdr:row>13</xdr:row>
      <xdr:rowOff>44824</xdr:rowOff>
    </xdr:from>
    <xdr:to>
      <xdr:col>3</xdr:col>
      <xdr:colOff>152283</xdr:colOff>
      <xdr:row>13</xdr:row>
      <xdr:rowOff>216701</xdr:rowOff>
    </xdr:to>
    <xdr:cxnSp>
      <xdr:nvCxnSpPr>
        <xdr:cNvPr id="51" name="直接箭头连接符 50"/>
        <xdr:cNvCxnSpPr/>
      </xdr:nvCxnSpPr>
      <xdr:spPr>
        <a:xfrm flipH="1" flipV="1">
          <a:off x="2526665" y="3872865"/>
          <a:ext cx="6350" cy="17208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134620</xdr:colOff>
      <xdr:row>8</xdr:row>
      <xdr:rowOff>92075</xdr:rowOff>
    </xdr:from>
    <xdr:to>
      <xdr:col>20</xdr:col>
      <xdr:colOff>140970</xdr:colOff>
      <xdr:row>8</xdr:row>
      <xdr:rowOff>264160</xdr:rowOff>
    </xdr:to>
    <xdr:cxnSp>
      <xdr:nvCxnSpPr>
        <xdr:cNvPr id="2" name="直接箭头连接符 1"/>
        <xdr:cNvCxnSpPr/>
      </xdr:nvCxnSpPr>
      <xdr:spPr>
        <a:xfrm flipH="1" flipV="1">
          <a:off x="13736320" y="2336165"/>
          <a:ext cx="6350" cy="17208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133985</xdr:colOff>
      <xdr:row>9</xdr:row>
      <xdr:rowOff>81280</xdr:rowOff>
    </xdr:from>
    <xdr:to>
      <xdr:col>20</xdr:col>
      <xdr:colOff>140335</xdr:colOff>
      <xdr:row>9</xdr:row>
      <xdr:rowOff>253365</xdr:rowOff>
    </xdr:to>
    <xdr:cxnSp>
      <xdr:nvCxnSpPr>
        <xdr:cNvPr id="3" name="直接箭头连接符 2"/>
        <xdr:cNvCxnSpPr/>
      </xdr:nvCxnSpPr>
      <xdr:spPr>
        <a:xfrm flipH="1" flipV="1">
          <a:off x="13735685" y="2642235"/>
          <a:ext cx="6350" cy="17208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B1:Y15"/>
  <sheetViews>
    <sheetView showGridLines="0" tabSelected="1" zoomScale="85" zoomScaleNormal="85" workbookViewId="0">
      <selection activeCell="S12" sqref="D12:S13"/>
    </sheetView>
  </sheetViews>
  <sheetFormatPr defaultColWidth="9" defaultRowHeight="13.5"/>
  <cols>
    <col min="1" max="1" width="3.875" customWidth="1"/>
    <col min="2" max="2" width="14" customWidth="1"/>
    <col min="3" max="3" width="13.375" customWidth="1"/>
    <col min="4" max="19" width="8.625" customWidth="1"/>
    <col min="20" max="20" width="9.25" customWidth="1"/>
    <col min="21" max="21" width="9.875" customWidth="1"/>
  </cols>
  <sheetData>
    <row r="1" spans="22:22">
      <c r="V1" s="31"/>
    </row>
    <row r="2" ht="14.25" spans="22:22">
      <c r="V2" s="31"/>
    </row>
    <row r="3" ht="20.25" spans="2:21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2"/>
    </row>
    <row r="4" ht="17.25" customHeight="1" spans="2:21">
      <c r="B4" s="3" t="s">
        <v>1</v>
      </c>
      <c r="C4" s="4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3" t="s">
        <v>2</v>
      </c>
      <c r="S4" s="34"/>
      <c r="T4" s="34"/>
      <c r="U4" s="35"/>
    </row>
    <row r="5" ht="36.6" customHeight="1" spans="2:25">
      <c r="B5" s="7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18</v>
      </c>
      <c r="R5" s="9" t="s">
        <v>19</v>
      </c>
      <c r="S5" s="36" t="s">
        <v>20</v>
      </c>
      <c r="T5" s="36" t="s">
        <v>21</v>
      </c>
      <c r="U5" s="37" t="s">
        <v>22</v>
      </c>
      <c r="Y5" s="41" t="s">
        <v>23</v>
      </c>
    </row>
    <row r="6" ht="24.95" customHeight="1" spans="2:21">
      <c r="B6" s="7" t="s">
        <v>24</v>
      </c>
      <c r="C6" s="10" t="s">
        <v>25</v>
      </c>
      <c r="D6" s="11">
        <v>5.07</v>
      </c>
      <c r="E6" s="12">
        <v>5.07</v>
      </c>
      <c r="F6" s="13">
        <v>3.71</v>
      </c>
      <c r="G6" s="13">
        <v>2.57</v>
      </c>
      <c r="H6" s="13">
        <v>3.8</v>
      </c>
      <c r="I6" s="13">
        <v>5.1</v>
      </c>
      <c r="J6" s="13">
        <v>4.89</v>
      </c>
      <c r="K6" s="13">
        <v>3.3</v>
      </c>
      <c r="L6" s="13">
        <v>3.62</v>
      </c>
      <c r="M6" s="13">
        <v>4.8</v>
      </c>
      <c r="N6" s="28">
        <v>4.66</v>
      </c>
      <c r="O6" s="28">
        <v>2.77</v>
      </c>
      <c r="P6" s="13">
        <v>4.45</v>
      </c>
      <c r="Q6" s="14">
        <v>3</v>
      </c>
      <c r="R6" s="13">
        <v>7.74</v>
      </c>
      <c r="S6" s="38">
        <f>AVERAGE(D6:R6)</f>
        <v>4.3</v>
      </c>
      <c r="T6" s="38">
        <v>4.31</v>
      </c>
      <c r="U6" s="39">
        <f>(S6-T6)/T6</f>
        <v>-0.0023</v>
      </c>
    </row>
    <row r="7" ht="24.95" customHeight="1" spans="2:21">
      <c r="B7" s="7" t="s">
        <v>26</v>
      </c>
      <c r="C7" s="10" t="s">
        <v>27</v>
      </c>
      <c r="D7" s="11">
        <v>4.97</v>
      </c>
      <c r="E7" s="12">
        <v>5.12</v>
      </c>
      <c r="F7" s="13">
        <v>3.69</v>
      </c>
      <c r="G7" s="13">
        <v>2.47</v>
      </c>
      <c r="H7" s="13">
        <v>3.66</v>
      </c>
      <c r="I7" s="13">
        <v>5.32</v>
      </c>
      <c r="J7" s="13">
        <v>4.87</v>
      </c>
      <c r="K7" s="13">
        <v>3.24</v>
      </c>
      <c r="L7" s="13">
        <v>3.42</v>
      </c>
      <c r="M7" s="13">
        <v>4.82</v>
      </c>
      <c r="N7" s="29">
        <v>4.88</v>
      </c>
      <c r="O7" s="28">
        <v>2.69</v>
      </c>
      <c r="P7" s="13">
        <v>4.75</v>
      </c>
      <c r="Q7" s="14">
        <v>2.89</v>
      </c>
      <c r="R7" s="13">
        <v>7.76</v>
      </c>
      <c r="S7" s="38">
        <f>AVERAGE(D7:R7)</f>
        <v>4.3</v>
      </c>
      <c r="T7" s="38">
        <v>4.27</v>
      </c>
      <c r="U7" s="39">
        <f>(S7-T7)/T7</f>
        <v>0.007</v>
      </c>
    </row>
    <row r="8" ht="24.95" customHeight="1" spans="2:21">
      <c r="B8" s="7" t="s">
        <v>28</v>
      </c>
      <c r="C8" s="10" t="s">
        <v>29</v>
      </c>
      <c r="D8" s="14">
        <v>4.9</v>
      </c>
      <c r="E8" s="12">
        <v>4.97</v>
      </c>
      <c r="F8" s="13">
        <v>3.77</v>
      </c>
      <c r="G8" s="13">
        <v>2.63</v>
      </c>
      <c r="H8" s="13">
        <v>3.79</v>
      </c>
      <c r="I8" s="13">
        <v>5.05</v>
      </c>
      <c r="J8" s="13">
        <v>4.89</v>
      </c>
      <c r="K8" s="13">
        <v>3.2</v>
      </c>
      <c r="L8" s="13">
        <v>3.73</v>
      </c>
      <c r="M8" s="13">
        <v>4.78</v>
      </c>
      <c r="N8" s="29">
        <v>4.53</v>
      </c>
      <c r="O8" s="28">
        <v>2.81</v>
      </c>
      <c r="P8" s="13">
        <v>4.73</v>
      </c>
      <c r="Q8" s="14">
        <v>2.74</v>
      </c>
      <c r="R8" s="13">
        <v>7.89</v>
      </c>
      <c r="S8" s="38">
        <f>AVERAGE(D8:R8)</f>
        <v>4.29</v>
      </c>
      <c r="T8" s="38">
        <v>4.25</v>
      </c>
      <c r="U8" s="39">
        <f>(S8-T8)/T8</f>
        <v>0.0094</v>
      </c>
    </row>
    <row r="9" ht="24.95" customHeight="1" spans="2:21">
      <c r="B9" s="7" t="s">
        <v>30</v>
      </c>
      <c r="C9" s="10" t="s">
        <v>31</v>
      </c>
      <c r="D9" s="11">
        <v>4.69</v>
      </c>
      <c r="E9" s="15">
        <v>5.08</v>
      </c>
      <c r="F9" s="13">
        <v>3.48</v>
      </c>
      <c r="G9" s="13">
        <v>2.52</v>
      </c>
      <c r="H9" s="13">
        <v>3.85</v>
      </c>
      <c r="I9" s="13">
        <v>4.96</v>
      </c>
      <c r="J9" s="13">
        <v>4.85</v>
      </c>
      <c r="K9" s="13">
        <v>3.31</v>
      </c>
      <c r="L9" s="13">
        <v>3.54</v>
      </c>
      <c r="M9" s="13">
        <v>4.69</v>
      </c>
      <c r="N9" s="15">
        <v>4.77</v>
      </c>
      <c r="O9" s="28">
        <v>2.78</v>
      </c>
      <c r="P9" s="13">
        <v>4.36</v>
      </c>
      <c r="Q9" s="14">
        <v>3.03</v>
      </c>
      <c r="R9" s="13">
        <v>7.85</v>
      </c>
      <c r="S9" s="38">
        <f>AVERAGE(D9:R9)</f>
        <v>4.25</v>
      </c>
      <c r="T9" s="38">
        <v>4.24</v>
      </c>
      <c r="U9" s="39">
        <f>(S9-T9)/T9</f>
        <v>0.0024</v>
      </c>
    </row>
    <row r="10" ht="24.95" customHeight="1" spans="2:21">
      <c r="B10" s="7" t="s">
        <v>32</v>
      </c>
      <c r="C10" s="16" t="s">
        <v>33</v>
      </c>
      <c r="D10" s="14">
        <v>4.5</v>
      </c>
      <c r="E10" s="12">
        <v>4.5</v>
      </c>
      <c r="F10" s="13">
        <v>3</v>
      </c>
      <c r="G10" s="14">
        <v>2.5</v>
      </c>
      <c r="H10" s="13">
        <v>3.5</v>
      </c>
      <c r="I10" s="30">
        <v>5</v>
      </c>
      <c r="J10" s="13">
        <v>4.5</v>
      </c>
      <c r="K10" s="13">
        <v>3.5</v>
      </c>
      <c r="L10" s="13">
        <v>4</v>
      </c>
      <c r="M10" s="13">
        <v>4.2</v>
      </c>
      <c r="N10" s="28">
        <v>4.5</v>
      </c>
      <c r="O10" s="28">
        <v>2.8</v>
      </c>
      <c r="P10" s="13">
        <v>4.5</v>
      </c>
      <c r="Q10" s="14">
        <v>2.8</v>
      </c>
      <c r="R10" s="13">
        <v>8</v>
      </c>
      <c r="S10" s="38">
        <f>AVERAGE(D10:R10)</f>
        <v>4.12</v>
      </c>
      <c r="T10" s="38">
        <v>4.09</v>
      </c>
      <c r="U10" s="39">
        <f>(S10-T10)/T10</f>
        <v>0.0073</v>
      </c>
    </row>
    <row r="11" ht="24.95" customHeight="1" spans="2:24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0"/>
      <c r="X11" s="41"/>
    </row>
    <row r="12" ht="24.95" customHeight="1" spans="2:22">
      <c r="B12" s="19" t="s">
        <v>34</v>
      </c>
      <c r="C12" s="20">
        <v>44041</v>
      </c>
      <c r="D12" s="21">
        <f t="shared" ref="D12:R12" si="0">AVERAGE(D6:D10)</f>
        <v>4.83</v>
      </c>
      <c r="E12" s="21">
        <f t="shared" si="0"/>
        <v>4.95</v>
      </c>
      <c r="F12" s="21">
        <f t="shared" si="0"/>
        <v>3.53</v>
      </c>
      <c r="G12" s="21">
        <f t="shared" si="0"/>
        <v>2.54</v>
      </c>
      <c r="H12" s="21">
        <f t="shared" si="0"/>
        <v>3.72</v>
      </c>
      <c r="I12" s="21">
        <f t="shared" si="0"/>
        <v>5.09</v>
      </c>
      <c r="J12" s="21">
        <f t="shared" si="0"/>
        <v>4.8</v>
      </c>
      <c r="K12" s="21">
        <f t="shared" si="0"/>
        <v>3.31</v>
      </c>
      <c r="L12" s="21">
        <f t="shared" si="0"/>
        <v>3.66</v>
      </c>
      <c r="M12" s="21">
        <f t="shared" si="0"/>
        <v>4.66</v>
      </c>
      <c r="N12" s="21">
        <f t="shared" si="0"/>
        <v>4.67</v>
      </c>
      <c r="O12" s="21">
        <f t="shared" si="0"/>
        <v>2.77</v>
      </c>
      <c r="P12" s="21">
        <f t="shared" si="0"/>
        <v>4.56</v>
      </c>
      <c r="Q12" s="21">
        <f t="shared" si="0"/>
        <v>2.89</v>
      </c>
      <c r="R12" s="21">
        <f t="shared" si="0"/>
        <v>7.85</v>
      </c>
      <c r="S12" s="21">
        <f>AVERAGE(D12:R12)</f>
        <v>4.26</v>
      </c>
      <c r="T12" s="42"/>
      <c r="U12" s="43"/>
      <c r="V12" s="44"/>
    </row>
    <row r="13" ht="24.95" customHeight="1" spans="2:23">
      <c r="B13" s="22"/>
      <c r="C13" s="20">
        <v>44040</v>
      </c>
      <c r="D13" s="21">
        <v>4.79</v>
      </c>
      <c r="E13" s="21">
        <v>4.91</v>
      </c>
      <c r="F13" s="21">
        <v>3.54</v>
      </c>
      <c r="G13" s="21">
        <v>2.54</v>
      </c>
      <c r="H13" s="21">
        <v>3.71</v>
      </c>
      <c r="I13" s="21">
        <v>5.05</v>
      </c>
      <c r="J13" s="21">
        <v>4.77</v>
      </c>
      <c r="K13" s="21">
        <v>3.19</v>
      </c>
      <c r="L13" s="21">
        <v>3.67</v>
      </c>
      <c r="M13" s="21">
        <v>4.64</v>
      </c>
      <c r="N13" s="21">
        <v>4.63</v>
      </c>
      <c r="O13" s="21">
        <v>2.76</v>
      </c>
      <c r="P13" s="21">
        <v>4.54</v>
      </c>
      <c r="Q13" s="21">
        <v>2.9</v>
      </c>
      <c r="R13" s="21">
        <v>7.83</v>
      </c>
      <c r="S13" s="21">
        <v>4.23</v>
      </c>
      <c r="T13" s="45"/>
      <c r="U13" s="46"/>
      <c r="V13" s="44"/>
      <c r="W13" s="47" t="s">
        <v>35</v>
      </c>
    </row>
    <row r="14" ht="21.95" customHeight="1" spans="2:21">
      <c r="B14" s="23"/>
      <c r="C14" s="24" t="s">
        <v>36</v>
      </c>
      <c r="D14" s="25">
        <f>(D12-D13)/D13</f>
        <v>0.0084</v>
      </c>
      <c r="E14" s="25">
        <f>(E12-E13)/E13</f>
        <v>0.0081</v>
      </c>
      <c r="F14" s="25">
        <f t="shared" ref="F14:H14" si="1">(F12-F13)/F13</f>
        <v>-0.0028</v>
      </c>
      <c r="G14" s="25">
        <f t="shared" si="1"/>
        <v>0</v>
      </c>
      <c r="H14" s="25">
        <f t="shared" si="1"/>
        <v>0.0027</v>
      </c>
      <c r="I14" s="25">
        <f t="shared" ref="I14:M14" si="2">(I12-I13)/I13</f>
        <v>0.0079</v>
      </c>
      <c r="J14" s="25">
        <f t="shared" si="2"/>
        <v>0.0063</v>
      </c>
      <c r="K14" s="25">
        <f t="shared" si="2"/>
        <v>0.0376</v>
      </c>
      <c r="L14" s="25">
        <f t="shared" si="2"/>
        <v>-0.0027</v>
      </c>
      <c r="M14" s="25">
        <f t="shared" si="2"/>
        <v>0.0043</v>
      </c>
      <c r="N14" s="25">
        <f t="shared" ref="N14:S14" si="3">(N12-N13)/N13</f>
        <v>0.0086</v>
      </c>
      <c r="O14" s="25">
        <f t="shared" si="3"/>
        <v>0.0036</v>
      </c>
      <c r="P14" s="25">
        <f t="shared" si="3"/>
        <v>0.0044</v>
      </c>
      <c r="Q14" s="25">
        <f t="shared" si="3"/>
        <v>-0.0034</v>
      </c>
      <c r="R14" s="25">
        <f t="shared" si="3"/>
        <v>0.0026</v>
      </c>
      <c r="S14" s="25">
        <f t="shared" si="3"/>
        <v>0.0071</v>
      </c>
      <c r="T14" s="24"/>
      <c r="U14" s="48"/>
    </row>
    <row r="15" ht="14.25" spans="3:21"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6"/>
      <c r="Q15" s="26"/>
      <c r="R15" s="49"/>
      <c r="S15" s="50"/>
      <c r="T15" s="50"/>
      <c r="U15" s="50"/>
    </row>
  </sheetData>
  <sortState ref="C6:U10">
    <sortCondition ref="S6:S10" descending="1"/>
  </sortState>
  <mergeCells count="4">
    <mergeCell ref="B3:U3"/>
    <mergeCell ref="B11:U11"/>
    <mergeCell ref="P15:Q15"/>
    <mergeCell ref="B12:B13"/>
  </mergeCells>
  <conditionalFormatting sqref="F6">
    <cfRule type="cellIs" dxfId="0" priority="11" operator="greaterThanOrEqual">
      <formula>#REF!</formula>
    </cfRule>
  </conditionalFormatting>
  <conditionalFormatting sqref="F7">
    <cfRule type="cellIs" dxfId="0" priority="20" operator="greaterThanOrEqual">
      <formula>#REF!</formula>
    </cfRule>
  </conditionalFormatting>
  <conditionalFormatting sqref="F8">
    <cfRule type="cellIs" dxfId="0" priority="6" operator="greaterThanOrEqual">
      <formula>#REF!</formula>
    </cfRule>
  </conditionalFormatting>
  <conditionalFormatting sqref="F9">
    <cfRule type="cellIs" dxfId="0" priority="5" operator="greaterThanOrEqual">
      <formula>#REF!</formula>
    </cfRule>
  </conditionalFormatting>
  <conditionalFormatting sqref="D10">
    <cfRule type="cellIs" dxfId="0" priority="13" operator="greaterThanOrEqual">
      <formula>#REF!</formula>
    </cfRule>
  </conditionalFormatting>
  <conditionalFormatting sqref="F10">
    <cfRule type="cellIs" dxfId="0" priority="18" operator="greaterThanOrEqual">
      <formula>#REF!</formula>
    </cfRule>
  </conditionalFormatting>
  <conditionalFormatting sqref="D12:R12">
    <cfRule type="cellIs" dxfId="1" priority="113" operator="greaterThanOrEqual">
      <formula>#REF!</formula>
    </cfRule>
  </conditionalFormatting>
  <conditionalFormatting sqref="S12">
    <cfRule type="cellIs" dxfId="1" priority="159" operator="greaterThanOrEqual">
      <formula>#REF!</formula>
    </cfRule>
  </conditionalFormatting>
  <conditionalFormatting sqref="D13:R13">
    <cfRule type="cellIs" dxfId="1" priority="1" operator="greaterThanOrEqual">
      <formula>#REF!</formula>
    </cfRule>
  </conditionalFormatting>
  <conditionalFormatting sqref="S13">
    <cfRule type="cellIs" dxfId="1" priority="2" operator="greaterThanOrEqual">
      <formula>#REF!</formula>
    </cfRule>
  </conditionalFormatting>
  <conditionalFormatting sqref="D7:D9 G6:M10 O6:R10 E8:E10 D6:E6">
    <cfRule type="cellIs" dxfId="0" priority="22" operator="greaterThanOrEqual">
      <formula>#REF!</formula>
    </cfRule>
  </conditionalFormatting>
  <conditionalFormatting sqref="N8:N10 N6">
    <cfRule type="cellIs" dxfId="2" priority="21" operator="greaterThanOrEqual">
      <formula>#REF!</formula>
    </cfRule>
  </conditionalFormatting>
  <pageMargins left="0.26" right="0.17" top="0.748031496062992" bottom="0.748031496062992" header="0.31496062992126" footer="0.31496062992126"/>
  <pageSetup paperSize="9" orientation="landscape"/>
  <headerFooter/>
  <colBreaks count="1" manualBreakCount="1">
    <brk id="2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王勇</dc:creator>
  <cp:lastModifiedBy>郭厚生</cp:lastModifiedBy>
  <dcterms:created xsi:type="dcterms:W3CDTF">2006-09-16T00:00:00Z</dcterms:created>
  <cp:lastPrinted>2020-04-24T06:31:00Z</cp:lastPrinted>
  <dcterms:modified xsi:type="dcterms:W3CDTF">2020-07-29T09:02:15Z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