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\OneDrive\2020发改\"/>
    </mc:Choice>
  </mc:AlternateContent>
  <xr:revisionPtr revIDLastSave="24" documentId="11_056E7805B0E19FC3FAFF5FC5795EE8F5C5E8FABC" xr6:coauthVersionLast="44" xr6:coauthVersionMax="44" xr10:uidLastSave="{3C1A654D-0FD7-412E-A921-46090A1C009B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Sheet1!$C$3:$U$15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0" i="1" l="1"/>
  <c r="U10" i="1" s="1"/>
  <c r="D12" i="1" l="1"/>
  <c r="D14" i="1" s="1"/>
  <c r="E12" i="1"/>
  <c r="E14" i="1" s="1"/>
  <c r="F12" i="1"/>
  <c r="F14" i="1" s="1"/>
  <c r="G12" i="1"/>
  <c r="G14" i="1" s="1"/>
  <c r="H12" i="1"/>
  <c r="H14" i="1" s="1"/>
  <c r="I12" i="1"/>
  <c r="I14" i="1" s="1"/>
  <c r="J12" i="1"/>
  <c r="J14" i="1" s="1"/>
  <c r="K12" i="1"/>
  <c r="K14" i="1" s="1"/>
  <c r="L12" i="1"/>
  <c r="L14" i="1" s="1"/>
  <c r="M12" i="1"/>
  <c r="M14" i="1" s="1"/>
  <c r="N12" i="1"/>
  <c r="N14" i="1" s="1"/>
  <c r="O12" i="1"/>
  <c r="O14" i="1" s="1"/>
  <c r="P12" i="1"/>
  <c r="P14" i="1" s="1"/>
  <c r="Q12" i="1"/>
  <c r="Q14" i="1" s="1"/>
  <c r="R12" i="1"/>
  <c r="R14" i="1" s="1"/>
  <c r="S7" i="1"/>
  <c r="U7" i="1" s="1"/>
  <c r="S9" i="1"/>
  <c r="U9" i="1" s="1"/>
  <c r="S8" i="1"/>
  <c r="U8" i="1" s="1"/>
  <c r="S6" i="1"/>
  <c r="U6" i="1" s="1"/>
  <c r="S12" i="1" l="1"/>
  <c r="S14" i="1" s="1"/>
</calcChain>
</file>

<file path=xl/sharedStrings.xml><?xml version="1.0" encoding="utf-8"?>
<sst xmlns="http://schemas.openxmlformats.org/spreadsheetml/2006/main" count="37" uniqueCount="37">
  <si>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</si>
  <si>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</t>
  </si>
  <si>
    <t>秀英区</t>
  </si>
  <si>
    <t>龙华区</t>
  </si>
  <si>
    <t>琼山区</t>
  </si>
  <si>
    <t>美兰区</t>
  </si>
  <si>
    <t>桂林洋开发区</t>
  </si>
  <si>
    <t>涨跌幅度</t>
  </si>
  <si>
    <t xml:space="preserve">                    </t>
    <phoneticPr fontId="8" type="noConversion"/>
  </si>
  <si>
    <t>芹菜</t>
  </si>
  <si>
    <t>茄子</t>
  </si>
  <si>
    <t>西红柿</t>
  </si>
  <si>
    <t>土豆</t>
  </si>
  <si>
    <t>胡萝卜</t>
  </si>
  <si>
    <t>青椒</t>
  </si>
  <si>
    <t>尖椒</t>
  </si>
  <si>
    <t>圆白菜</t>
  </si>
  <si>
    <t>豆角</t>
  </si>
  <si>
    <t>韭菜</t>
  </si>
  <si>
    <t>上海青</t>
    <phoneticPr fontId="8" type="noConversion"/>
  </si>
  <si>
    <t>涨跌
幅度</t>
    <phoneticPr fontId="8" type="noConversion"/>
  </si>
  <si>
    <t>白萝卜 </t>
  </si>
  <si>
    <t>大白菜</t>
    <phoneticPr fontId="8" type="noConversion"/>
  </si>
  <si>
    <t>蒜苔</t>
    <phoneticPr fontId="8" type="noConversion"/>
  </si>
  <si>
    <t>黄瓜</t>
    <phoneticPr fontId="8" type="noConversion"/>
  </si>
  <si>
    <t xml:space="preserve">        海口市15种基本蔬菜品种各区（开发区）零售价格日报表</t>
    <phoneticPr fontId="8" type="noConversion"/>
  </si>
  <si>
    <t xml:space="preserve">地区     </t>
    <phoneticPr fontId="8" type="noConversion"/>
  </si>
  <si>
    <t>排名</t>
    <phoneticPr fontId="8" type="noConversion"/>
  </si>
  <si>
    <t>第一名</t>
    <phoneticPr fontId="8" type="noConversion"/>
  </si>
  <si>
    <t>第二名</t>
    <phoneticPr fontId="8" type="noConversion"/>
  </si>
  <si>
    <t>第四名</t>
    <phoneticPr fontId="8" type="noConversion"/>
  </si>
  <si>
    <t>第五名</t>
    <phoneticPr fontId="8" type="noConversion"/>
  </si>
  <si>
    <t>单品均价</t>
    <phoneticPr fontId="8" type="noConversion"/>
  </si>
  <si>
    <t>第三名</t>
    <phoneticPr fontId="8" type="noConversion"/>
  </si>
  <si>
    <t xml:space="preserve">6月23日区均价
</t>
  </si>
  <si>
    <t xml:space="preserve">6月24日区均价
</t>
    <phoneticPr fontId="8" type="noConversion"/>
  </si>
  <si>
    <t>监测日期：2020年6月24日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</si>
</sst>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0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51">
    <xf numFmtId="0" fontId="0" fillId="0" borderId="0" xfId="0"/>
    <xf numFmtId="0" fontId="4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0" fontId="0" fillId="0" borderId="3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4" xfId="2" applyBorder="1" applyAlignment="1">
      <alignment vertical="center"/>
    </xf>
    <xf numFmtId="0" fontId="2" fillId="0" borderId="3" xfId="2" applyBorder="1" applyAlignment="1">
      <alignment horizontal="center" vertical="center"/>
    </xf>
    <xf numFmtId="0" fontId="2" fillId="0" borderId="5" xfId="2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176" fontId="0" fillId="0" borderId="0" xfId="0" applyNumberFormat="1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176" fontId="2" fillId="0" borderId="2" xfId="2" applyNumberFormat="1" applyBorder="1" applyAlignment="1">
      <alignment horizontal="center" vertical="center"/>
    </xf>
    <xf numFmtId="176" fontId="0" fillId="0" borderId="2" xfId="0" applyNumberFormat="1" applyBorder="1"/>
    <xf numFmtId="10" fontId="0" fillId="0" borderId="4" xfId="2" applyNumberFormat="1" applyFont="1" applyBorder="1" applyAlignment="1">
      <alignment horizontal="right" vertical="center"/>
    </xf>
    <xf numFmtId="9" fontId="0" fillId="0" borderId="4" xfId="1" applyFont="1" applyBorder="1" applyAlignment="1"/>
    <xf numFmtId="0" fontId="6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58" fontId="6" fillId="0" borderId="2" xfId="2" applyNumberFormat="1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2" fillId="0" borderId="14" xfId="2" applyBorder="1" applyAlignment="1">
      <alignment vertical="center"/>
    </xf>
    <xf numFmtId="0" fontId="2" fillId="0" borderId="15" xfId="2" applyBorder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3" fillId="0" borderId="7" xfId="0" applyFont="1" applyBorder="1"/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 xr:uid="{00000000-0005-0000-0000-000002000000}"/>
  </cellStyles>
  <dxfs count="1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145678</xdr:colOff>
      <xdr:row>13</xdr:row>
      <xdr:rowOff>56029</xdr:rowOff>
    </xdr:from>
    <xdr:to>
      <xdr:col>7</xdr:col>
      <xdr:colOff>152285</xdr:colOff>
      <xdr:row>13</xdr:row>
      <xdr:rowOff>227906</xdr:rowOff>
    </xdr:to>
    <xdr:cxnSp macro="">
      <xdr:nvCxnSpPr>
        <xdr:cNvPr id="43" name="直接箭头连接符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 flipV="1">
          <a:off x="5165913" y="3854823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22411</xdr:colOff>
      <xdr:row>6</xdr:row>
      <xdr:rowOff>145679</xdr:rowOff>
    </xdr:from>
    <xdr:to>
      <xdr:col>20</xdr:col>
      <xdr:colOff>246529</xdr:colOff>
      <xdr:row>6</xdr:row>
      <xdr:rowOff>145679</xdr:rowOff>
    </xdr:to>
    <xdr:cxnSp macro="">
      <xdr:nvCxnSpPr>
        <xdr:cNvPr id="23" name="直接箭头连接符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3682382" y="1748120"/>
          <a:ext cx="224118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145676</xdr:colOff>
      <xdr:row>8</xdr:row>
      <xdr:rowOff>44825</xdr:rowOff>
    </xdr:from>
    <xdr:to>
      <xdr:col>20</xdr:col>
      <xdr:colOff>145676</xdr:colOff>
      <xdr:row>8</xdr:row>
      <xdr:rowOff>251391</xdr:rowOff>
    </xdr:to>
    <xdr:cxnSp macro="">
      <xdr:nvCxnSpPr>
        <xdr:cNvPr id="28" name="直接箭头连接符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3805647" y="2274796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134471</xdr:colOff>
      <xdr:row>13</xdr:row>
      <xdr:rowOff>22411</xdr:rowOff>
    </xdr:from>
    <xdr:to>
      <xdr:col>3</xdr:col>
      <xdr:colOff>134471</xdr:colOff>
      <xdr:row>13</xdr:row>
      <xdr:rowOff>228977</xdr:rowOff>
    </xdr:to>
    <xdr:cxnSp macro="">
      <xdr:nvCxnSpPr>
        <xdr:cNvPr id="37" name="直接箭头连接符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2510118" y="3821205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134471</xdr:colOff>
      <xdr:row>13</xdr:row>
      <xdr:rowOff>33616</xdr:rowOff>
    </xdr:from>
    <xdr:to>
      <xdr:col>8</xdr:col>
      <xdr:colOff>134471</xdr:colOff>
      <xdr:row>13</xdr:row>
      <xdr:rowOff>240182</xdr:rowOff>
    </xdr:to>
    <xdr:cxnSp macro="">
      <xdr:nvCxnSpPr>
        <xdr:cNvPr id="41" name="直接箭头连接符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5815853" y="3832410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123266</xdr:colOff>
      <xdr:row>13</xdr:row>
      <xdr:rowOff>33617</xdr:rowOff>
    </xdr:from>
    <xdr:to>
      <xdr:col>13</xdr:col>
      <xdr:colOff>123266</xdr:colOff>
      <xdr:row>13</xdr:row>
      <xdr:rowOff>240183</xdr:rowOff>
    </xdr:to>
    <xdr:cxnSp macro="">
      <xdr:nvCxnSpPr>
        <xdr:cNvPr id="46" name="直接箭头连接符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9110384" y="3832411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112060</xdr:colOff>
      <xdr:row>5</xdr:row>
      <xdr:rowOff>44824</xdr:rowOff>
    </xdr:from>
    <xdr:to>
      <xdr:col>20</xdr:col>
      <xdr:colOff>118667</xdr:colOff>
      <xdr:row>5</xdr:row>
      <xdr:rowOff>216701</xdr:rowOff>
    </xdr:to>
    <xdr:cxnSp macro="">
      <xdr:nvCxnSpPr>
        <xdr:cNvPr id="24" name="直接箭头连接符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 flipV="1">
          <a:off x="13772031" y="1333500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123264</xdr:colOff>
      <xdr:row>7</xdr:row>
      <xdr:rowOff>33617</xdr:rowOff>
    </xdr:from>
    <xdr:to>
      <xdr:col>20</xdr:col>
      <xdr:colOff>129871</xdr:colOff>
      <xdr:row>7</xdr:row>
      <xdr:rowOff>205494</xdr:rowOff>
    </xdr:to>
    <xdr:cxnSp macro="">
      <xdr:nvCxnSpPr>
        <xdr:cNvPr id="27" name="直接箭头连接符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 flipV="1">
          <a:off x="13783235" y="1949823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168088</xdr:colOff>
      <xdr:row>13</xdr:row>
      <xdr:rowOff>22412</xdr:rowOff>
    </xdr:from>
    <xdr:to>
      <xdr:col>16</xdr:col>
      <xdr:colOff>174695</xdr:colOff>
      <xdr:row>13</xdr:row>
      <xdr:rowOff>194289</xdr:rowOff>
    </xdr:to>
    <xdr:cxnSp macro="">
      <xdr:nvCxnSpPr>
        <xdr:cNvPr id="40" name="直接箭头连接符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 flipV="1">
          <a:off x="11138647" y="3821206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134471</xdr:colOff>
      <xdr:row>13</xdr:row>
      <xdr:rowOff>22412</xdr:rowOff>
    </xdr:from>
    <xdr:to>
      <xdr:col>17</xdr:col>
      <xdr:colOff>141078</xdr:colOff>
      <xdr:row>13</xdr:row>
      <xdr:rowOff>194289</xdr:rowOff>
    </xdr:to>
    <xdr:cxnSp macro="">
      <xdr:nvCxnSpPr>
        <xdr:cNvPr id="45" name="直接箭头连接符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H="1" flipV="1">
          <a:off x="11766177" y="3821206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156884</xdr:colOff>
      <xdr:row>13</xdr:row>
      <xdr:rowOff>33617</xdr:rowOff>
    </xdr:from>
    <xdr:to>
      <xdr:col>9</xdr:col>
      <xdr:colOff>163491</xdr:colOff>
      <xdr:row>13</xdr:row>
      <xdr:rowOff>205494</xdr:rowOff>
    </xdr:to>
    <xdr:cxnSp macro="">
      <xdr:nvCxnSpPr>
        <xdr:cNvPr id="49" name="直接箭头连接符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H="1" flipV="1">
          <a:off x="6499413" y="3832411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156883</xdr:colOff>
      <xdr:row>13</xdr:row>
      <xdr:rowOff>33616</xdr:rowOff>
    </xdr:from>
    <xdr:to>
      <xdr:col>6</xdr:col>
      <xdr:colOff>163490</xdr:colOff>
      <xdr:row>13</xdr:row>
      <xdr:rowOff>205493</xdr:rowOff>
    </xdr:to>
    <xdr:cxnSp macro="">
      <xdr:nvCxnSpPr>
        <xdr:cNvPr id="50" name="直接箭头连接符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 flipH="1" flipV="1">
          <a:off x="4515971" y="3832410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134470</xdr:colOff>
      <xdr:row>13</xdr:row>
      <xdr:rowOff>22412</xdr:rowOff>
    </xdr:from>
    <xdr:to>
      <xdr:col>4</xdr:col>
      <xdr:colOff>141077</xdr:colOff>
      <xdr:row>13</xdr:row>
      <xdr:rowOff>194289</xdr:rowOff>
    </xdr:to>
    <xdr:cxnSp macro="">
      <xdr:nvCxnSpPr>
        <xdr:cNvPr id="51" name="直接箭头连接符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H="1" flipV="1">
          <a:off x="3171264" y="3821206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179293</xdr:colOff>
      <xdr:row>13</xdr:row>
      <xdr:rowOff>44823</xdr:rowOff>
    </xdr:from>
    <xdr:to>
      <xdr:col>5</xdr:col>
      <xdr:colOff>185900</xdr:colOff>
      <xdr:row>13</xdr:row>
      <xdr:rowOff>216700</xdr:rowOff>
    </xdr:to>
    <xdr:cxnSp macro="">
      <xdr:nvCxnSpPr>
        <xdr:cNvPr id="53" name="直接箭头连接符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H="1" flipV="1">
          <a:off x="3877234" y="3843617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123265</xdr:colOff>
      <xdr:row>9</xdr:row>
      <xdr:rowOff>67235</xdr:rowOff>
    </xdr:from>
    <xdr:to>
      <xdr:col>20</xdr:col>
      <xdr:colOff>129872</xdr:colOff>
      <xdr:row>9</xdr:row>
      <xdr:rowOff>239112</xdr:rowOff>
    </xdr:to>
    <xdr:cxnSp macro="">
      <xdr:nvCxnSpPr>
        <xdr:cNvPr id="29" name="直接箭头连接符 28">
          <a:extLst>
            <a:ext uri="{FF2B5EF4-FFF2-40B4-BE49-F238E27FC236}">
              <a16:creationId xmlns:a16="http://schemas.microsoft.com/office/drawing/2014/main" id="{3AEE927C-4BA1-4918-8138-D8B57ED6C255}"/>
            </a:ext>
          </a:extLst>
        </xdr:cNvPr>
        <xdr:cNvCxnSpPr/>
      </xdr:nvCxnSpPr>
      <xdr:spPr>
        <a:xfrm flipH="1" flipV="1">
          <a:off x="13783236" y="2610970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134471</xdr:colOff>
      <xdr:row>13</xdr:row>
      <xdr:rowOff>33618</xdr:rowOff>
    </xdr:from>
    <xdr:to>
      <xdr:col>18</xdr:col>
      <xdr:colOff>141078</xdr:colOff>
      <xdr:row>13</xdr:row>
      <xdr:rowOff>205495</xdr:rowOff>
    </xdr:to>
    <xdr:cxnSp macro="">
      <xdr:nvCxnSpPr>
        <xdr:cNvPr id="30" name="直接箭头连接符 29">
          <a:extLst>
            <a:ext uri="{FF2B5EF4-FFF2-40B4-BE49-F238E27FC236}">
              <a16:creationId xmlns:a16="http://schemas.microsoft.com/office/drawing/2014/main" id="{33A0FCA1-5234-4D9C-B370-9AB86F000762}"/>
            </a:ext>
          </a:extLst>
        </xdr:cNvPr>
        <xdr:cNvCxnSpPr/>
      </xdr:nvCxnSpPr>
      <xdr:spPr>
        <a:xfrm flipH="1" flipV="1">
          <a:off x="12427324" y="3832412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112059</xdr:colOff>
      <xdr:row>13</xdr:row>
      <xdr:rowOff>22412</xdr:rowOff>
    </xdr:from>
    <xdr:to>
      <xdr:col>14</xdr:col>
      <xdr:colOff>118666</xdr:colOff>
      <xdr:row>13</xdr:row>
      <xdr:rowOff>194289</xdr:rowOff>
    </xdr:to>
    <xdr:cxnSp macro="">
      <xdr:nvCxnSpPr>
        <xdr:cNvPr id="31" name="直接箭头连接符 30">
          <a:extLst>
            <a:ext uri="{FF2B5EF4-FFF2-40B4-BE49-F238E27FC236}">
              <a16:creationId xmlns:a16="http://schemas.microsoft.com/office/drawing/2014/main" id="{E9AB35D4-AA58-4B22-AA68-73E35813DE47}"/>
            </a:ext>
          </a:extLst>
        </xdr:cNvPr>
        <xdr:cNvCxnSpPr/>
      </xdr:nvCxnSpPr>
      <xdr:spPr>
        <a:xfrm flipH="1" flipV="1">
          <a:off x="9760324" y="3821206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134472</xdr:colOff>
      <xdr:row>13</xdr:row>
      <xdr:rowOff>56030</xdr:rowOff>
    </xdr:from>
    <xdr:to>
      <xdr:col>10</xdr:col>
      <xdr:colOff>141079</xdr:colOff>
      <xdr:row>13</xdr:row>
      <xdr:rowOff>227907</xdr:rowOff>
    </xdr:to>
    <xdr:cxnSp macro="">
      <xdr:nvCxnSpPr>
        <xdr:cNvPr id="34" name="直接箭头连接符 33">
          <a:extLst>
            <a:ext uri="{FF2B5EF4-FFF2-40B4-BE49-F238E27FC236}">
              <a16:creationId xmlns:a16="http://schemas.microsoft.com/office/drawing/2014/main" id="{CFBB8793-D34C-4B2D-B642-A3C6B42C3161}"/>
            </a:ext>
          </a:extLst>
        </xdr:cNvPr>
        <xdr:cNvCxnSpPr/>
      </xdr:nvCxnSpPr>
      <xdr:spPr>
        <a:xfrm flipH="1" flipV="1">
          <a:off x="7138148" y="3854824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134470</xdr:colOff>
      <xdr:row>13</xdr:row>
      <xdr:rowOff>33617</xdr:rowOff>
    </xdr:from>
    <xdr:to>
      <xdr:col>15</xdr:col>
      <xdr:colOff>141077</xdr:colOff>
      <xdr:row>13</xdr:row>
      <xdr:rowOff>205494</xdr:rowOff>
    </xdr:to>
    <xdr:cxnSp macro="">
      <xdr:nvCxnSpPr>
        <xdr:cNvPr id="35" name="直接箭头连接符 34">
          <a:extLst>
            <a:ext uri="{FF2B5EF4-FFF2-40B4-BE49-F238E27FC236}">
              <a16:creationId xmlns:a16="http://schemas.microsoft.com/office/drawing/2014/main" id="{649D0DAF-A715-4911-8F09-C3A8C658AC4A}"/>
            </a:ext>
          </a:extLst>
        </xdr:cNvPr>
        <xdr:cNvCxnSpPr/>
      </xdr:nvCxnSpPr>
      <xdr:spPr>
        <a:xfrm flipH="1" flipV="1">
          <a:off x="10443882" y="3832411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44823</xdr:colOff>
      <xdr:row>13</xdr:row>
      <xdr:rowOff>134471</xdr:rowOff>
    </xdr:from>
    <xdr:to>
      <xdr:col>11</xdr:col>
      <xdr:colOff>268941</xdr:colOff>
      <xdr:row>13</xdr:row>
      <xdr:rowOff>134471</xdr:rowOff>
    </xdr:to>
    <xdr:cxnSp macro="">
      <xdr:nvCxnSpPr>
        <xdr:cNvPr id="26" name="直接箭头连接符 25">
          <a:extLst>
            <a:ext uri="{FF2B5EF4-FFF2-40B4-BE49-F238E27FC236}">
              <a16:creationId xmlns:a16="http://schemas.microsoft.com/office/drawing/2014/main" id="{CF15C626-E39F-420C-B3C8-A552F4B980CB}"/>
            </a:ext>
          </a:extLst>
        </xdr:cNvPr>
        <xdr:cNvCxnSpPr/>
      </xdr:nvCxnSpPr>
      <xdr:spPr>
        <a:xfrm>
          <a:off x="7709647" y="3933265"/>
          <a:ext cx="224118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145676</xdr:colOff>
      <xdr:row>13</xdr:row>
      <xdr:rowOff>0</xdr:rowOff>
    </xdr:from>
    <xdr:to>
      <xdr:col>12</xdr:col>
      <xdr:colOff>145676</xdr:colOff>
      <xdr:row>13</xdr:row>
      <xdr:rowOff>206566</xdr:rowOff>
    </xdr:to>
    <xdr:cxnSp macro="">
      <xdr:nvCxnSpPr>
        <xdr:cNvPr id="33" name="直接箭头连接符 32">
          <a:extLst>
            <a:ext uri="{FF2B5EF4-FFF2-40B4-BE49-F238E27FC236}">
              <a16:creationId xmlns:a16="http://schemas.microsoft.com/office/drawing/2014/main" id="{F4B605B6-37F1-4279-B735-85B348229072}"/>
            </a:ext>
          </a:extLst>
        </xdr:cNvPr>
        <xdr:cNvCxnSpPr/>
      </xdr:nvCxnSpPr>
      <xdr:spPr>
        <a:xfrm>
          <a:off x="8471647" y="3798794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Y15"/>
  <sheetViews>
    <sheetView showGridLines="0" tabSelected="1" zoomScale="85" zoomScaleNormal="85" workbookViewId="0">
      <selection activeCell="H21" sqref="H21"/>
    </sheetView>
  </sheetViews>
  <sheetFormatPr defaultColWidth="9" defaultRowHeight="13.5"/>
  <cols>
    <col min="1" max="1" width="3.875" customWidth="1"/>
    <col min="2" max="2" width="14" customWidth="1"/>
    <col min="3" max="3" width="13.375" customWidth="1"/>
    <col min="4" max="19" width="8.625" customWidth="1"/>
    <col min="20" max="20" width="9.25" customWidth="1"/>
    <col min="21" max="21" width="9.875" customWidth="1"/>
  </cols>
  <sheetData>
    <row r="1" spans="2:25">
      <c r="V1" s="14"/>
    </row>
    <row r="2" spans="2:25" ht="14.25" thickBot="1">
      <c r="V2" s="14"/>
    </row>
    <row r="3" spans="2:25" ht="20.25">
      <c r="B3" s="47" t="s">
        <v>25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2:25" ht="17.25" customHeight="1">
      <c r="B4" s="41" t="s">
        <v>36</v>
      </c>
      <c r="C4" s="36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7" t="s">
        <v>0</v>
      </c>
      <c r="S4" s="38"/>
      <c r="T4" s="38"/>
      <c r="U4" s="39"/>
    </row>
    <row r="5" spans="2:25" ht="36.6" customHeight="1">
      <c r="B5" s="32" t="s">
        <v>27</v>
      </c>
      <c r="C5" s="27" t="s">
        <v>26</v>
      </c>
      <c r="D5" s="40" t="s">
        <v>9</v>
      </c>
      <c r="E5" s="40" t="s">
        <v>19</v>
      </c>
      <c r="F5" s="40" t="s">
        <v>24</v>
      </c>
      <c r="G5" s="40" t="s">
        <v>21</v>
      </c>
      <c r="H5" s="40" t="s">
        <v>10</v>
      </c>
      <c r="I5" s="40" t="s">
        <v>11</v>
      </c>
      <c r="J5" s="40" t="s">
        <v>17</v>
      </c>
      <c r="K5" s="40" t="s">
        <v>12</v>
      </c>
      <c r="L5" s="40" t="s">
        <v>13</v>
      </c>
      <c r="M5" s="40" t="s">
        <v>14</v>
      </c>
      <c r="N5" s="40" t="s">
        <v>15</v>
      </c>
      <c r="O5" s="40" t="s">
        <v>16</v>
      </c>
      <c r="P5" s="40" t="s">
        <v>18</v>
      </c>
      <c r="Q5" s="40" t="s">
        <v>22</v>
      </c>
      <c r="R5" s="40" t="s">
        <v>23</v>
      </c>
      <c r="S5" s="24" t="s">
        <v>35</v>
      </c>
      <c r="T5" s="24" t="s">
        <v>34</v>
      </c>
      <c r="U5" s="30" t="s">
        <v>20</v>
      </c>
      <c r="Y5" s="15" t="s">
        <v>1</v>
      </c>
    </row>
    <row r="6" spans="2:25" ht="24.95" customHeight="1">
      <c r="B6" s="32" t="s">
        <v>28</v>
      </c>
      <c r="C6" s="28" t="s">
        <v>2</v>
      </c>
      <c r="D6" s="29">
        <v>4.6900000000000004</v>
      </c>
      <c r="E6" s="1">
        <v>4.58</v>
      </c>
      <c r="F6" s="4">
        <v>3.63</v>
      </c>
      <c r="G6" s="4">
        <v>2.56</v>
      </c>
      <c r="H6" s="4">
        <v>3.58</v>
      </c>
      <c r="I6" s="4">
        <v>4.3499999999999996</v>
      </c>
      <c r="J6" s="4">
        <v>4.7699999999999996</v>
      </c>
      <c r="K6" s="4">
        <v>3.25</v>
      </c>
      <c r="L6" s="4">
        <v>3.3</v>
      </c>
      <c r="M6" s="4">
        <v>4.7300000000000004</v>
      </c>
      <c r="N6" s="1">
        <v>4.21</v>
      </c>
      <c r="O6" s="8">
        <v>2.4500000000000002</v>
      </c>
      <c r="P6" s="4">
        <v>4.26</v>
      </c>
      <c r="Q6" s="2">
        <v>2.83</v>
      </c>
      <c r="R6" s="4">
        <v>8.19</v>
      </c>
      <c r="S6" s="5">
        <f>AVERAGE(D6:R6)</f>
        <v>4.09</v>
      </c>
      <c r="T6" s="5">
        <v>4.0599999999999996</v>
      </c>
      <c r="U6" s="22">
        <f>(S6-T6)/T6</f>
        <v>7.4000000000000003E-3</v>
      </c>
    </row>
    <row r="7" spans="2:25" ht="24.95" customHeight="1">
      <c r="B7" s="32" t="s">
        <v>29</v>
      </c>
      <c r="C7" s="28" t="s">
        <v>3</v>
      </c>
      <c r="D7" s="29">
        <v>4.8</v>
      </c>
      <c r="E7" s="3">
        <v>4.5</v>
      </c>
      <c r="F7" s="4">
        <v>3.63</v>
      </c>
      <c r="G7" s="4">
        <v>2.5499999999999998</v>
      </c>
      <c r="H7" s="4">
        <v>3.57</v>
      </c>
      <c r="I7" s="4">
        <v>4.45</v>
      </c>
      <c r="J7" s="4">
        <v>4.57</v>
      </c>
      <c r="K7" s="4">
        <v>3.3</v>
      </c>
      <c r="L7" s="4">
        <v>3.28</v>
      </c>
      <c r="M7" s="4">
        <v>4.7300000000000004</v>
      </c>
      <c r="N7" s="8">
        <v>4.3499999999999996</v>
      </c>
      <c r="O7" s="8">
        <v>2.73</v>
      </c>
      <c r="P7" s="4">
        <v>4.18</v>
      </c>
      <c r="Q7" s="2">
        <v>2.74</v>
      </c>
      <c r="R7" s="4">
        <v>7.7</v>
      </c>
      <c r="S7" s="5">
        <f>AVERAGE(D7:R7)</f>
        <v>4.07</v>
      </c>
      <c r="T7" s="5">
        <v>4.07</v>
      </c>
      <c r="U7" s="22">
        <f>(S7-T7)/T7</f>
        <v>0</v>
      </c>
    </row>
    <row r="8" spans="2:25" ht="24.95" customHeight="1">
      <c r="B8" s="32" t="s">
        <v>33</v>
      </c>
      <c r="C8" s="28" t="s">
        <v>5</v>
      </c>
      <c r="D8" s="2">
        <v>4.79</v>
      </c>
      <c r="E8" s="3">
        <v>4.54</v>
      </c>
      <c r="F8" s="4">
        <v>3.78</v>
      </c>
      <c r="G8" s="4">
        <v>2.5</v>
      </c>
      <c r="H8" s="4">
        <v>3.32</v>
      </c>
      <c r="I8" s="4">
        <v>4.7</v>
      </c>
      <c r="J8" s="4">
        <v>4.57</v>
      </c>
      <c r="K8" s="4">
        <v>3.22</v>
      </c>
      <c r="L8" s="4">
        <v>3.26</v>
      </c>
      <c r="M8" s="4">
        <v>4.74</v>
      </c>
      <c r="N8" s="18">
        <v>4.32</v>
      </c>
      <c r="O8" s="8">
        <v>2.5299999999999998</v>
      </c>
      <c r="P8" s="4">
        <v>4.42</v>
      </c>
      <c r="Q8" s="2">
        <v>2.61</v>
      </c>
      <c r="R8" s="4">
        <v>7.75</v>
      </c>
      <c r="S8" s="5">
        <f>AVERAGE(D8:R8)</f>
        <v>4.07</v>
      </c>
      <c r="T8" s="5">
        <v>4.0599999999999996</v>
      </c>
      <c r="U8" s="22">
        <f>(S8-T8)/T8</f>
        <v>2.5000000000000001E-3</v>
      </c>
    </row>
    <row r="9" spans="2:25" ht="24.95" customHeight="1">
      <c r="B9" s="32" t="s">
        <v>30</v>
      </c>
      <c r="C9" s="28" t="s">
        <v>4</v>
      </c>
      <c r="D9" s="29">
        <v>4.62</v>
      </c>
      <c r="E9" s="3">
        <v>4.8499999999999996</v>
      </c>
      <c r="F9" s="4">
        <v>3.67</v>
      </c>
      <c r="G9" s="4">
        <v>2.4500000000000002</v>
      </c>
      <c r="H9" s="4">
        <v>3.29</v>
      </c>
      <c r="I9" s="4">
        <v>4.62</v>
      </c>
      <c r="J9" s="4">
        <v>4.42</v>
      </c>
      <c r="K9" s="4">
        <v>3.19</v>
      </c>
      <c r="L9" s="4">
        <v>3.3</v>
      </c>
      <c r="M9" s="4">
        <v>4.59</v>
      </c>
      <c r="N9" s="18">
        <v>4.62</v>
      </c>
      <c r="O9" s="8">
        <v>2.5</v>
      </c>
      <c r="P9" s="4">
        <v>4.08</v>
      </c>
      <c r="Q9" s="2">
        <v>2.78</v>
      </c>
      <c r="R9" s="4">
        <v>7.68</v>
      </c>
      <c r="S9" s="5">
        <f>AVERAGE(D9:R9)</f>
        <v>4.04</v>
      </c>
      <c r="T9" s="5">
        <v>4.05</v>
      </c>
      <c r="U9" s="22">
        <f>(S9-T9)/T9</f>
        <v>-2.5000000000000001E-3</v>
      </c>
    </row>
    <row r="10" spans="2:25" ht="24.95" customHeight="1">
      <c r="B10" s="32" t="s">
        <v>31</v>
      </c>
      <c r="C10" s="25" t="s">
        <v>6</v>
      </c>
      <c r="D10" s="2">
        <v>5</v>
      </c>
      <c r="E10" s="3">
        <v>5</v>
      </c>
      <c r="F10" s="4">
        <v>3.5</v>
      </c>
      <c r="G10" s="2">
        <v>2.6</v>
      </c>
      <c r="H10" s="4">
        <v>3</v>
      </c>
      <c r="I10" s="4">
        <v>4.2</v>
      </c>
      <c r="J10" s="4">
        <v>4</v>
      </c>
      <c r="K10" s="4">
        <v>3.5</v>
      </c>
      <c r="L10" s="4">
        <v>3</v>
      </c>
      <c r="M10" s="4">
        <v>4</v>
      </c>
      <c r="N10" s="8">
        <v>4</v>
      </c>
      <c r="O10" s="8">
        <v>2.5</v>
      </c>
      <c r="P10" s="4">
        <v>4.5</v>
      </c>
      <c r="Q10" s="2">
        <v>3</v>
      </c>
      <c r="R10" s="4">
        <v>8</v>
      </c>
      <c r="S10" s="5">
        <f>AVERAGE(D10:R10)</f>
        <v>3.99</v>
      </c>
      <c r="T10" s="5">
        <v>3.95</v>
      </c>
      <c r="U10" s="22">
        <f>(S10-T10)/T10</f>
        <v>1.01E-2</v>
      </c>
    </row>
    <row r="11" spans="2:25" ht="24.95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X11" s="15"/>
    </row>
    <row r="12" spans="2:25" ht="24.95" customHeight="1">
      <c r="B12" s="42" t="s">
        <v>32</v>
      </c>
      <c r="C12" s="33">
        <v>44006</v>
      </c>
      <c r="D12" s="20">
        <f t="shared" ref="D12:R12" si="0">AVERAGE(D6:D10)</f>
        <v>4.78</v>
      </c>
      <c r="E12" s="20">
        <f t="shared" si="0"/>
        <v>4.6900000000000004</v>
      </c>
      <c r="F12" s="20">
        <f t="shared" si="0"/>
        <v>3.64</v>
      </c>
      <c r="G12" s="20">
        <f t="shared" si="0"/>
        <v>2.5299999999999998</v>
      </c>
      <c r="H12" s="20">
        <f t="shared" si="0"/>
        <v>3.35</v>
      </c>
      <c r="I12" s="20">
        <f t="shared" si="0"/>
        <v>4.46</v>
      </c>
      <c r="J12" s="20">
        <f t="shared" si="0"/>
        <v>4.47</v>
      </c>
      <c r="K12" s="20">
        <f t="shared" si="0"/>
        <v>3.29</v>
      </c>
      <c r="L12" s="20">
        <f t="shared" si="0"/>
        <v>3.23</v>
      </c>
      <c r="M12" s="20">
        <f t="shared" si="0"/>
        <v>4.5599999999999996</v>
      </c>
      <c r="N12" s="20">
        <f t="shared" si="0"/>
        <v>4.3</v>
      </c>
      <c r="O12" s="20">
        <f t="shared" si="0"/>
        <v>2.54</v>
      </c>
      <c r="P12" s="20">
        <f t="shared" si="0"/>
        <v>4.29</v>
      </c>
      <c r="Q12" s="20">
        <f t="shared" si="0"/>
        <v>2.79</v>
      </c>
      <c r="R12" s="20">
        <f t="shared" si="0"/>
        <v>7.86</v>
      </c>
      <c r="S12" s="20">
        <f>AVERAGE(D12:R12)</f>
        <v>4.05</v>
      </c>
      <c r="T12" s="21"/>
      <c r="U12" s="23"/>
      <c r="V12" s="16"/>
    </row>
    <row r="13" spans="2:25" ht="24.95" customHeight="1">
      <c r="B13" s="43"/>
      <c r="C13" s="33">
        <v>44005</v>
      </c>
      <c r="D13" s="20">
        <v>4.8099999999999996</v>
      </c>
      <c r="E13" s="20">
        <v>4.68</v>
      </c>
      <c r="F13" s="20">
        <v>3.61</v>
      </c>
      <c r="G13" s="20">
        <v>2.52</v>
      </c>
      <c r="H13" s="20">
        <v>3.33</v>
      </c>
      <c r="I13" s="20">
        <v>4.4800000000000004</v>
      </c>
      <c r="J13" s="20">
        <v>4.4400000000000004</v>
      </c>
      <c r="K13" s="20">
        <v>3.28</v>
      </c>
      <c r="L13" s="20">
        <v>3.23</v>
      </c>
      <c r="M13" s="20">
        <v>4.57</v>
      </c>
      <c r="N13" s="20">
        <v>4.33</v>
      </c>
      <c r="O13" s="20">
        <v>2.5299999999999998</v>
      </c>
      <c r="P13" s="20">
        <v>4.26</v>
      </c>
      <c r="Q13" s="20">
        <v>2.78</v>
      </c>
      <c r="R13" s="20">
        <v>7.71</v>
      </c>
      <c r="S13" s="20">
        <v>4.04</v>
      </c>
      <c r="T13" s="26"/>
      <c r="U13" s="9"/>
      <c r="V13" s="16"/>
      <c r="W13" s="17" t="s">
        <v>8</v>
      </c>
    </row>
    <row r="14" spans="2:25" ht="21.95" customHeight="1" thickBot="1">
      <c r="B14" s="31"/>
      <c r="C14" s="10" t="s">
        <v>7</v>
      </c>
      <c r="D14" s="6">
        <f>(D12-D13)/D13</f>
        <v>-6.1999999999999998E-3</v>
      </c>
      <c r="E14" s="6">
        <f>(E12-E13)/E13</f>
        <v>2.0999999999999999E-3</v>
      </c>
      <c r="F14" s="6">
        <f t="shared" ref="F14:H14" si="1">(F12-F13)/F13</f>
        <v>8.3000000000000001E-3</v>
      </c>
      <c r="G14" s="6">
        <f t="shared" si="1"/>
        <v>4.0000000000000001E-3</v>
      </c>
      <c r="H14" s="6">
        <f t="shared" si="1"/>
        <v>6.0000000000000001E-3</v>
      </c>
      <c r="I14" s="6">
        <f t="shared" ref="I14:M14" si="2">(I12-I13)/I13</f>
        <v>-4.4999999999999997E-3</v>
      </c>
      <c r="J14" s="6">
        <f t="shared" si="2"/>
        <v>6.7999999999999996E-3</v>
      </c>
      <c r="K14" s="6">
        <f t="shared" si="2"/>
        <v>3.0000000000000001E-3</v>
      </c>
      <c r="L14" s="6">
        <f t="shared" si="2"/>
        <v>0</v>
      </c>
      <c r="M14" s="6">
        <f t="shared" si="2"/>
        <v>-2.2000000000000001E-3</v>
      </c>
      <c r="N14" s="6">
        <f t="shared" ref="N14:S14" si="3">(N12-N13)/N13</f>
        <v>-6.8999999999999999E-3</v>
      </c>
      <c r="O14" s="6">
        <f t="shared" si="3"/>
        <v>4.0000000000000001E-3</v>
      </c>
      <c r="P14" s="6">
        <f t="shared" si="3"/>
        <v>7.0000000000000001E-3</v>
      </c>
      <c r="Q14" s="6">
        <f t="shared" si="3"/>
        <v>3.5999999999999999E-3</v>
      </c>
      <c r="R14" s="6">
        <f t="shared" si="3"/>
        <v>1.95E-2</v>
      </c>
      <c r="S14" s="6">
        <f t="shared" si="3"/>
        <v>2.5000000000000001E-3</v>
      </c>
      <c r="T14" s="10"/>
      <c r="U14" s="11"/>
    </row>
    <row r="15" spans="2:25" ht="14.25">
      <c r="C15" s="1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0"/>
      <c r="Q15" s="50"/>
      <c r="R15" s="12"/>
      <c r="S15" s="13"/>
      <c r="T15" s="13"/>
      <c r="U15" s="13"/>
    </row>
  </sheetData>
  <sortState ref="C6:U10">
    <sortCondition descending="1" ref="S6:S10"/>
  </sortState>
  <mergeCells count="4">
    <mergeCell ref="B12:B13"/>
    <mergeCell ref="B11:U11"/>
    <mergeCell ref="B3:U3"/>
    <mergeCell ref="P15:Q15"/>
  </mergeCells>
  <phoneticPr fontId="8" type="noConversion"/>
  <conditionalFormatting sqref="S12">
    <cfRule type="cellIs" dxfId="11" priority="159" operator="greaterThanOrEqual">
      <formula>#REF!</formula>
    </cfRule>
  </conditionalFormatting>
  <conditionalFormatting sqref="D12:R12">
    <cfRule type="cellIs" dxfId="10" priority="113" operator="greaterThanOrEqual">
      <formula>#REF!</formula>
    </cfRule>
  </conditionalFormatting>
  <conditionalFormatting sqref="D7:D9 G6:M10 O6:R10 E8:E10 D6:E6">
    <cfRule type="cellIs" dxfId="9" priority="22" operator="greaterThanOrEqual">
      <formula>#REF!</formula>
    </cfRule>
  </conditionalFormatting>
  <conditionalFormatting sqref="N8:N10 N6">
    <cfRule type="cellIs" dxfId="8" priority="21" operator="greaterThanOrEqual">
      <formula>#REF!</formula>
    </cfRule>
  </conditionalFormatting>
  <conditionalFormatting sqref="F7">
    <cfRule type="cellIs" dxfId="7" priority="20" operator="greaterThanOrEqual">
      <formula>#REF!</formula>
    </cfRule>
  </conditionalFormatting>
  <conditionalFormatting sqref="F10">
    <cfRule type="cellIs" dxfId="6" priority="18" operator="greaterThanOrEqual">
      <formula>#REF!</formula>
    </cfRule>
  </conditionalFormatting>
  <conditionalFormatting sqref="D10">
    <cfRule type="cellIs" dxfId="5" priority="13" operator="greaterThanOrEqual">
      <formula>#REF!</formula>
    </cfRule>
  </conditionalFormatting>
  <conditionalFormatting sqref="F6">
    <cfRule type="cellIs" dxfId="4" priority="11" operator="greaterThanOrEqual">
      <formula>#REF!</formula>
    </cfRule>
  </conditionalFormatting>
  <conditionalFormatting sqref="F8">
    <cfRule type="cellIs" dxfId="3" priority="6" operator="greaterThanOrEqual">
      <formula>#REF!</formula>
    </cfRule>
  </conditionalFormatting>
  <conditionalFormatting sqref="F9">
    <cfRule type="cellIs" dxfId="2" priority="5" operator="greaterThanOrEqual">
      <formula>#REF!</formula>
    </cfRule>
  </conditionalFormatting>
  <conditionalFormatting sqref="S13">
    <cfRule type="cellIs" dxfId="1" priority="2" operator="greaterThanOrEqual">
      <formula>#REF!</formula>
    </cfRule>
  </conditionalFormatting>
  <conditionalFormatting sqref="D13:R13">
    <cfRule type="cellIs" dxfId="0" priority="1" operator="greaterThanOrEqual">
      <formula>#REF!</formula>
    </cfRule>
  </conditionalFormatting>
  <pageMargins left="0.26" right="0.17" top="0.74803149606299202" bottom="0.74803149606299202" header="0.31496062992126" footer="0.31496062992126"/>
  <pageSetup paperSize="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hua zhao</cp:lastModifiedBy>
  <cp:lastPrinted>2020-04-24T06:31:09Z</cp:lastPrinted>
  <dcterms:created xsi:type="dcterms:W3CDTF">2006-09-16T00:00:00Z</dcterms:created>
  <dcterms:modified xsi:type="dcterms:W3CDTF">2020-06-24T05:10:23Z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